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3128" windowHeight="11556" tabRatio="719" activeTab="9"/>
  </bookViews>
  <sheets>
    <sheet name="Commentaires" sheetId="3" r:id="rId1"/>
    <sheet name="Cand 1" sheetId="1" r:id="rId2"/>
    <sheet name="Cand (2)" sheetId="14" r:id="rId3"/>
    <sheet name="Cand (3)" sheetId="15" r:id="rId4"/>
    <sheet name="Cand (4)" sheetId="16" r:id="rId5"/>
    <sheet name="Cand (5)" sheetId="17" r:id="rId6"/>
    <sheet name="Cand (6)" sheetId="18" r:id="rId7"/>
    <sheet name="Cand (7)" sheetId="19" r:id="rId8"/>
    <sheet name="Cand (8)" sheetId="20" r:id="rId9"/>
    <sheet name="Cand (9)" sheetId="21" r:id="rId10"/>
    <sheet name="Cand (10)" sheetId="22" r:id="rId11"/>
  </sheets>
  <definedNames>
    <definedName name="_GoBack" localSheetId="10">'Cand (10)'!#REF!</definedName>
    <definedName name="_GoBack" localSheetId="2">'Cand (2)'!#REF!</definedName>
    <definedName name="_GoBack" localSheetId="3">'Cand (3)'!#REF!</definedName>
    <definedName name="_GoBack" localSheetId="4">'Cand (4)'!#REF!</definedName>
    <definedName name="_GoBack" localSheetId="5">'Cand (5)'!#REF!</definedName>
    <definedName name="_GoBack" localSheetId="6">'Cand (6)'!#REF!</definedName>
    <definedName name="_GoBack" localSheetId="7">'Cand (7)'!#REF!</definedName>
    <definedName name="_GoBack" localSheetId="8">'Cand (8)'!#REF!</definedName>
    <definedName name="_GoBack" localSheetId="9">'Cand (9)'!#REF!</definedName>
    <definedName name="_GoBack" localSheetId="1">'Cand 1'!#REF!</definedName>
    <definedName name="_xlnm.Print_Titles" localSheetId="10">'Cand (10)'!#REF!</definedName>
    <definedName name="_xlnm.Print_Titles" localSheetId="2">'Cand (2)'!#REF!</definedName>
    <definedName name="_xlnm.Print_Titles" localSheetId="3">'Cand (3)'!#REF!</definedName>
    <definedName name="_xlnm.Print_Titles" localSheetId="4">'Cand (4)'!#REF!</definedName>
    <definedName name="_xlnm.Print_Titles" localSheetId="5">'Cand (5)'!#REF!</definedName>
    <definedName name="_xlnm.Print_Titles" localSheetId="6">'Cand (6)'!#REF!</definedName>
    <definedName name="_xlnm.Print_Titles" localSheetId="7">'Cand (7)'!#REF!</definedName>
    <definedName name="_xlnm.Print_Titles" localSheetId="8">'Cand (8)'!#REF!</definedName>
    <definedName name="_xlnm.Print_Titles" localSheetId="9">'Cand (9)'!#REF!</definedName>
    <definedName name="_xlnm.Print_Titles" localSheetId="1">'Cand 1'!#REF!</definedName>
    <definedName name="_xlnm.Print_Area" localSheetId="10">'Cand (10)'!$A$1:$G$137</definedName>
    <definedName name="_xlnm.Print_Area" localSheetId="2">'Cand (2)'!$A$1:$G$137</definedName>
    <definedName name="_xlnm.Print_Area" localSheetId="3">'Cand (3)'!$A$1:$G$137</definedName>
    <definedName name="_xlnm.Print_Area" localSheetId="4">'Cand (4)'!$A$1:$G$137</definedName>
    <definedName name="_xlnm.Print_Area" localSheetId="5">'Cand (5)'!$A$1:$G$137</definedName>
    <definedName name="_xlnm.Print_Area" localSheetId="6">'Cand (6)'!$A$1:$G$137</definedName>
    <definedName name="_xlnm.Print_Area" localSheetId="7">'Cand (7)'!$A$1:$G$137</definedName>
    <definedName name="_xlnm.Print_Area" localSheetId="8">'Cand (8)'!$A$1:$G$137</definedName>
    <definedName name="_xlnm.Print_Area" localSheetId="9">'Cand (9)'!$A$1:$G$137</definedName>
    <definedName name="_xlnm.Print_Area" localSheetId="1">'Cand 1'!$A$1:$G$137</definedName>
  </definedNames>
  <calcPr calcId="145621" iterate="1"/>
</workbook>
</file>

<file path=xl/calcChain.xml><?xml version="1.0" encoding="utf-8"?>
<calcChain xmlns="http://schemas.openxmlformats.org/spreadsheetml/2006/main">
  <c r="E152" i="22"/>
  <c r="E146"/>
  <c r="G135"/>
  <c r="G134"/>
  <c r="G136" s="1"/>
  <c r="D27" s="1"/>
  <c r="G127"/>
  <c r="G126"/>
  <c r="G128" s="1"/>
  <c r="D26" s="1"/>
  <c r="G121"/>
  <c r="G120"/>
  <c r="G119"/>
  <c r="G114"/>
  <c r="G113"/>
  <c r="G112"/>
  <c r="G111"/>
  <c r="G115" s="1"/>
  <c r="D24" s="1"/>
  <c r="D23" s="1"/>
  <c r="G110"/>
  <c r="G104"/>
  <c r="G103"/>
  <c r="G102"/>
  <c r="G105" s="1"/>
  <c r="D22" s="1"/>
  <c r="G97"/>
  <c r="G96"/>
  <c r="G95"/>
  <c r="G94"/>
  <c r="G93"/>
  <c r="G92"/>
  <c r="G91"/>
  <c r="G90"/>
  <c r="G89"/>
  <c r="G88"/>
  <c r="G87"/>
  <c r="G98" s="1"/>
  <c r="D21" s="1"/>
  <c r="G79"/>
  <c r="G78"/>
  <c r="G81" s="1"/>
  <c r="D19" s="1"/>
  <c r="G73"/>
  <c r="G72"/>
  <c r="G71"/>
  <c r="G74" s="1"/>
  <c r="D18" s="1"/>
  <c r="G66"/>
  <c r="G65"/>
  <c r="G64"/>
  <c r="G63"/>
  <c r="G62"/>
  <c r="G61"/>
  <c r="G60"/>
  <c r="G59"/>
  <c r="G67" s="1"/>
  <c r="D17" s="1"/>
  <c r="D16" s="1"/>
  <c r="G58"/>
  <c r="G57"/>
  <c r="H31"/>
  <c r="D30"/>
  <c r="D29"/>
  <c r="D28" s="1"/>
  <c r="D25"/>
  <c r="E152" i="21"/>
  <c r="D30" s="1"/>
  <c r="D28" s="1"/>
  <c r="E146"/>
  <c r="G135"/>
  <c r="G134"/>
  <c r="G136" s="1"/>
  <c r="D27" s="1"/>
  <c r="G127"/>
  <c r="G126"/>
  <c r="G128" s="1"/>
  <c r="D26" s="1"/>
  <c r="G121"/>
  <c r="D25" s="1"/>
  <c r="G120"/>
  <c r="G119"/>
  <c r="G114"/>
  <c r="G113"/>
  <c r="G112"/>
  <c r="G111"/>
  <c r="G110"/>
  <c r="G115" s="1"/>
  <c r="D24" s="1"/>
  <c r="G104"/>
  <c r="G103"/>
  <c r="G102"/>
  <c r="G105" s="1"/>
  <c r="D22" s="1"/>
  <c r="G97"/>
  <c r="G96"/>
  <c r="G95"/>
  <c r="G94"/>
  <c r="G93"/>
  <c r="G92"/>
  <c r="G91"/>
  <c r="G90"/>
  <c r="G89"/>
  <c r="G88"/>
  <c r="G87"/>
  <c r="G98" s="1"/>
  <c r="D21" s="1"/>
  <c r="G79"/>
  <c r="G78"/>
  <c r="G81" s="1"/>
  <c r="D19" s="1"/>
  <c r="G74"/>
  <c r="D18" s="1"/>
  <c r="G73"/>
  <c r="G72"/>
  <c r="G71"/>
  <c r="G66"/>
  <c r="G65"/>
  <c r="G64"/>
  <c r="G63"/>
  <c r="G62"/>
  <c r="G61"/>
  <c r="G60"/>
  <c r="G59"/>
  <c r="G67" s="1"/>
  <c r="D17" s="1"/>
  <c r="G58"/>
  <c r="G57"/>
  <c r="H31"/>
  <c r="D29"/>
  <c r="E152" i="20"/>
  <c r="E146"/>
  <c r="G135"/>
  <c r="G136" s="1"/>
  <c r="D27" s="1"/>
  <c r="G134"/>
  <c r="G127"/>
  <c r="G126"/>
  <c r="G128" s="1"/>
  <c r="D26" s="1"/>
  <c r="G120"/>
  <c r="G119"/>
  <c r="G121" s="1"/>
  <c r="D25" s="1"/>
  <c r="G114"/>
  <c r="G113"/>
  <c r="G112"/>
  <c r="G111"/>
  <c r="G115" s="1"/>
  <c r="D24" s="1"/>
  <c r="D23" s="1"/>
  <c r="G110"/>
  <c r="G104"/>
  <c r="G103"/>
  <c r="G102"/>
  <c r="G105" s="1"/>
  <c r="D22" s="1"/>
  <c r="G97"/>
  <c r="G96"/>
  <c r="G95"/>
  <c r="G94"/>
  <c r="G93"/>
  <c r="G92"/>
  <c r="G91"/>
  <c r="G90"/>
  <c r="G89"/>
  <c r="G88"/>
  <c r="G87"/>
  <c r="G98" s="1"/>
  <c r="D21" s="1"/>
  <c r="D20" s="1"/>
  <c r="G79"/>
  <c r="G78"/>
  <c r="G81" s="1"/>
  <c r="D19" s="1"/>
  <c r="G73"/>
  <c r="G72"/>
  <c r="G71"/>
  <c r="G74" s="1"/>
  <c r="D18" s="1"/>
  <c r="G66"/>
  <c r="G65"/>
  <c r="G64"/>
  <c r="G63"/>
  <c r="G62"/>
  <c r="G61"/>
  <c r="G60"/>
  <c r="G59"/>
  <c r="G58"/>
  <c r="G57"/>
  <c r="G67" s="1"/>
  <c r="D17" s="1"/>
  <c r="D16" s="1"/>
  <c r="H31"/>
  <c r="D30"/>
  <c r="D29"/>
  <c r="D28" s="1"/>
  <c r="E152" i="19"/>
  <c r="E146"/>
  <c r="D29" s="1"/>
  <c r="D28" s="1"/>
  <c r="G136"/>
  <c r="D27" s="1"/>
  <c r="G135"/>
  <c r="G134"/>
  <c r="G127"/>
  <c r="G128" s="1"/>
  <c r="D26" s="1"/>
  <c r="G126"/>
  <c r="G120"/>
  <c r="G119"/>
  <c r="G121" s="1"/>
  <c r="D25" s="1"/>
  <c r="G114"/>
  <c r="G113"/>
  <c r="G112"/>
  <c r="G111"/>
  <c r="G115" s="1"/>
  <c r="D24" s="1"/>
  <c r="D23" s="1"/>
  <c r="G110"/>
  <c r="G104"/>
  <c r="G105" s="1"/>
  <c r="D22" s="1"/>
  <c r="G103"/>
  <c r="G102"/>
  <c r="G97"/>
  <c r="G96"/>
  <c r="G95"/>
  <c r="G94"/>
  <c r="G93"/>
  <c r="G92"/>
  <c r="G91"/>
  <c r="G90"/>
  <c r="G89"/>
  <c r="G98" s="1"/>
  <c r="D21" s="1"/>
  <c r="D20" s="1"/>
  <c r="G88"/>
  <c r="G87"/>
  <c r="G79"/>
  <c r="G81" s="1"/>
  <c r="D19" s="1"/>
  <c r="G78"/>
  <c r="G73"/>
  <c r="G72"/>
  <c r="G71"/>
  <c r="G74" s="1"/>
  <c r="D18" s="1"/>
  <c r="G66"/>
  <c r="G65"/>
  <c r="G64"/>
  <c r="G63"/>
  <c r="G62"/>
  <c r="G61"/>
  <c r="G60"/>
  <c r="G59"/>
  <c r="G58"/>
  <c r="G57"/>
  <c r="G67" s="1"/>
  <c r="D17" s="1"/>
  <c r="H31"/>
  <c r="D30"/>
  <c r="E152" i="18"/>
  <c r="D30" s="1"/>
  <c r="E146"/>
  <c r="D29" s="1"/>
  <c r="G135"/>
  <c r="G134"/>
  <c r="G136" s="1"/>
  <c r="D27" s="1"/>
  <c r="G128"/>
  <c r="D26" s="1"/>
  <c r="G127"/>
  <c r="G126"/>
  <c r="G120"/>
  <c r="G121" s="1"/>
  <c r="D25" s="1"/>
  <c r="G119"/>
  <c r="G114"/>
  <c r="G113"/>
  <c r="G112"/>
  <c r="G111"/>
  <c r="G110"/>
  <c r="G115" s="1"/>
  <c r="D24" s="1"/>
  <c r="G105"/>
  <c r="D22" s="1"/>
  <c r="G104"/>
  <c r="G103"/>
  <c r="G102"/>
  <c r="G97"/>
  <c r="G96"/>
  <c r="G95"/>
  <c r="G94"/>
  <c r="G93"/>
  <c r="G92"/>
  <c r="G91"/>
  <c r="G90"/>
  <c r="G98" s="1"/>
  <c r="D21" s="1"/>
  <c r="G89"/>
  <c r="G88"/>
  <c r="G87"/>
  <c r="G81"/>
  <c r="G79"/>
  <c r="G78"/>
  <c r="G73"/>
  <c r="G74" s="1"/>
  <c r="D18" s="1"/>
  <c r="G72"/>
  <c r="G71"/>
  <c r="G66"/>
  <c r="G65"/>
  <c r="G64"/>
  <c r="G63"/>
  <c r="G62"/>
  <c r="G61"/>
  <c r="G60"/>
  <c r="G59"/>
  <c r="G58"/>
  <c r="G67" s="1"/>
  <c r="D17" s="1"/>
  <c r="G57"/>
  <c r="H31"/>
  <c r="D19"/>
  <c r="E152" i="17"/>
  <c r="D30" s="1"/>
  <c r="D28" s="1"/>
  <c r="E146"/>
  <c r="G135"/>
  <c r="G134"/>
  <c r="G136" s="1"/>
  <c r="D27" s="1"/>
  <c r="G127"/>
  <c r="G126"/>
  <c r="G128" s="1"/>
  <c r="D26" s="1"/>
  <c r="G121"/>
  <c r="D25" s="1"/>
  <c r="G120"/>
  <c r="G119"/>
  <c r="G114"/>
  <c r="G113"/>
  <c r="G112"/>
  <c r="G111"/>
  <c r="G110"/>
  <c r="G115" s="1"/>
  <c r="D24" s="1"/>
  <c r="D23" s="1"/>
  <c r="G104"/>
  <c r="G103"/>
  <c r="G102"/>
  <c r="G105" s="1"/>
  <c r="D22" s="1"/>
  <c r="G97"/>
  <c r="G96"/>
  <c r="G95"/>
  <c r="G94"/>
  <c r="G93"/>
  <c r="G92"/>
  <c r="G91"/>
  <c r="G90"/>
  <c r="G89"/>
  <c r="G88"/>
  <c r="G87"/>
  <c r="G98" s="1"/>
  <c r="D21" s="1"/>
  <c r="G79"/>
  <c r="G78"/>
  <c r="G81" s="1"/>
  <c r="D19" s="1"/>
  <c r="G74"/>
  <c r="D18" s="1"/>
  <c r="G73"/>
  <c r="G72"/>
  <c r="G71"/>
  <c r="G66"/>
  <c r="G65"/>
  <c r="G64"/>
  <c r="G63"/>
  <c r="G62"/>
  <c r="G61"/>
  <c r="G60"/>
  <c r="G59"/>
  <c r="G67" s="1"/>
  <c r="D17" s="1"/>
  <c r="D16" s="1"/>
  <c r="G58"/>
  <c r="G57"/>
  <c r="H31"/>
  <c r="D29"/>
  <c r="E152" i="16"/>
  <c r="E146"/>
  <c r="G135"/>
  <c r="G136" s="1"/>
  <c r="D27" s="1"/>
  <c r="G134"/>
  <c r="G127"/>
  <c r="G126"/>
  <c r="G128" s="1"/>
  <c r="D26" s="1"/>
  <c r="G120"/>
  <c r="G119"/>
  <c r="G121" s="1"/>
  <c r="D25" s="1"/>
  <c r="G114"/>
  <c r="G113"/>
  <c r="G112"/>
  <c r="G111"/>
  <c r="G115" s="1"/>
  <c r="D24" s="1"/>
  <c r="D23" s="1"/>
  <c r="G110"/>
  <c r="G104"/>
  <c r="G103"/>
  <c r="G102"/>
  <c r="G105" s="1"/>
  <c r="D22" s="1"/>
  <c r="G97"/>
  <c r="G96"/>
  <c r="G95"/>
  <c r="G94"/>
  <c r="G93"/>
  <c r="G92"/>
  <c r="G91"/>
  <c r="G90"/>
  <c r="G89"/>
  <c r="G88"/>
  <c r="G87"/>
  <c r="G98" s="1"/>
  <c r="D21" s="1"/>
  <c r="G79"/>
  <c r="G78"/>
  <c r="G81" s="1"/>
  <c r="D19" s="1"/>
  <c r="G73"/>
  <c r="G72"/>
  <c r="G71"/>
  <c r="G74" s="1"/>
  <c r="D18" s="1"/>
  <c r="G66"/>
  <c r="G65"/>
  <c r="G64"/>
  <c r="G63"/>
  <c r="G62"/>
  <c r="G61"/>
  <c r="G60"/>
  <c r="G59"/>
  <c r="G58"/>
  <c r="G57"/>
  <c r="G67" s="1"/>
  <c r="D17" s="1"/>
  <c r="H31"/>
  <c r="D30"/>
  <c r="D29"/>
  <c r="D28" s="1"/>
  <c r="E152" i="15"/>
  <c r="D30" s="1"/>
  <c r="E146"/>
  <c r="D29" s="1"/>
  <c r="D28" s="1"/>
  <c r="G135"/>
  <c r="G134"/>
  <c r="G136" s="1"/>
  <c r="D27" s="1"/>
  <c r="G128"/>
  <c r="D26" s="1"/>
  <c r="G127"/>
  <c r="G126"/>
  <c r="G120"/>
  <c r="G121" s="1"/>
  <c r="D25" s="1"/>
  <c r="G119"/>
  <c r="G114"/>
  <c r="G113"/>
  <c r="G112"/>
  <c r="G111"/>
  <c r="G110"/>
  <c r="G115" s="1"/>
  <c r="D24" s="1"/>
  <c r="D23" s="1"/>
  <c r="G105"/>
  <c r="D22" s="1"/>
  <c r="G104"/>
  <c r="G103"/>
  <c r="G102"/>
  <c r="G97"/>
  <c r="G96"/>
  <c r="G95"/>
  <c r="G94"/>
  <c r="G93"/>
  <c r="G92"/>
  <c r="G91"/>
  <c r="G90"/>
  <c r="G98" s="1"/>
  <c r="D21" s="1"/>
  <c r="D20" s="1"/>
  <c r="G89"/>
  <c r="G88"/>
  <c r="G87"/>
  <c r="G81"/>
  <c r="G79"/>
  <c r="G78"/>
  <c r="G73"/>
  <c r="G74" s="1"/>
  <c r="D18" s="1"/>
  <c r="G72"/>
  <c r="G71"/>
  <c r="G66"/>
  <c r="G65"/>
  <c r="G64"/>
  <c r="G63"/>
  <c r="G62"/>
  <c r="G61"/>
  <c r="G60"/>
  <c r="G59"/>
  <c r="G58"/>
  <c r="G67" s="1"/>
  <c r="D17" s="1"/>
  <c r="G57"/>
  <c r="H31"/>
  <c r="D19"/>
  <c r="E152" i="14"/>
  <c r="D30" s="1"/>
  <c r="D28" s="1"/>
  <c r="E146"/>
  <c r="G135"/>
  <c r="G134"/>
  <c r="G136" s="1"/>
  <c r="D27" s="1"/>
  <c r="G127"/>
  <c r="G126"/>
  <c r="G128" s="1"/>
  <c r="D26" s="1"/>
  <c r="G121"/>
  <c r="D25" s="1"/>
  <c r="G120"/>
  <c r="G119"/>
  <c r="G114"/>
  <c r="G113"/>
  <c r="G112"/>
  <c r="G111"/>
  <c r="G110"/>
  <c r="G115" s="1"/>
  <c r="D24" s="1"/>
  <c r="D23" s="1"/>
  <c r="G104"/>
  <c r="G103"/>
  <c r="G102"/>
  <c r="G105" s="1"/>
  <c r="D22" s="1"/>
  <c r="G97"/>
  <c r="G96"/>
  <c r="G95"/>
  <c r="G94"/>
  <c r="G93"/>
  <c r="G92"/>
  <c r="G91"/>
  <c r="G90"/>
  <c r="G89"/>
  <c r="G88"/>
  <c r="G87"/>
  <c r="G98" s="1"/>
  <c r="D21" s="1"/>
  <c r="G79"/>
  <c r="G78"/>
  <c r="G81" s="1"/>
  <c r="D19" s="1"/>
  <c r="G74"/>
  <c r="D18" s="1"/>
  <c r="G73"/>
  <c r="G72"/>
  <c r="G71"/>
  <c r="G66"/>
  <c r="G65"/>
  <c r="G64"/>
  <c r="G63"/>
  <c r="G62"/>
  <c r="G61"/>
  <c r="G60"/>
  <c r="G59"/>
  <c r="G67" s="1"/>
  <c r="D17" s="1"/>
  <c r="D16" s="1"/>
  <c r="G58"/>
  <c r="G57"/>
  <c r="H31"/>
  <c r="D29"/>
  <c r="E152" i="1"/>
  <c r="D30" s="1"/>
  <c r="E146"/>
  <c r="D29" s="1"/>
  <c r="G58"/>
  <c r="G59"/>
  <c r="G60"/>
  <c r="G61"/>
  <c r="G62"/>
  <c r="G63"/>
  <c r="G64"/>
  <c r="G65"/>
  <c r="G66"/>
  <c r="G120"/>
  <c r="G119"/>
  <c r="G114"/>
  <c r="G113"/>
  <c r="G112"/>
  <c r="G111"/>
  <c r="G110"/>
  <c r="G104"/>
  <c r="G103"/>
  <c r="G102"/>
  <c r="G97"/>
  <c r="G96"/>
  <c r="G95"/>
  <c r="G94"/>
  <c r="G93"/>
  <c r="G92"/>
  <c r="G91"/>
  <c r="G90"/>
  <c r="G89"/>
  <c r="G88"/>
  <c r="G87"/>
  <c r="G79"/>
  <c r="G78"/>
  <c r="G73"/>
  <c r="G72"/>
  <c r="G71"/>
  <c r="G57"/>
  <c r="H31"/>
  <c r="G135"/>
  <c r="G134"/>
  <c r="G127"/>
  <c r="G126"/>
  <c r="G128" s="1"/>
  <c r="D26" s="1"/>
  <c r="D20" i="22" l="1"/>
  <c r="D31" s="1"/>
  <c r="D32" s="1"/>
  <c r="D16" i="18"/>
  <c r="D20" i="21"/>
  <c r="D31" s="1"/>
  <c r="D32" s="1"/>
  <c r="D31" i="20"/>
  <c r="D32" s="1"/>
  <c r="D23" i="18"/>
  <c r="D20" s="1"/>
  <c r="D28"/>
  <c r="D16" i="19"/>
  <c r="D16" i="21"/>
  <c r="D23"/>
  <c r="D31" i="19"/>
  <c r="D32" s="1"/>
  <c r="D20" i="16"/>
  <c r="D31" i="17"/>
  <c r="D32" s="1"/>
  <c r="D16" i="16"/>
  <c r="D20" i="17"/>
  <c r="D31" i="16"/>
  <c r="D32" s="1"/>
  <c r="D16" i="15"/>
  <c r="D31" s="1"/>
  <c r="D32" s="1"/>
  <c r="D20" i="14"/>
  <c r="D31" s="1"/>
  <c r="D32" s="1"/>
  <c r="G136" i="1"/>
  <c r="D27" s="1"/>
  <c r="D28"/>
  <c r="G81"/>
  <c r="D19" s="1"/>
  <c r="G74"/>
  <c r="D18" s="1"/>
  <c r="G67"/>
  <c r="D17" s="1"/>
  <c r="G121"/>
  <c r="D25" s="1"/>
  <c r="G115"/>
  <c r="D24" s="1"/>
  <c r="G105"/>
  <c r="G98"/>
  <c r="D21" s="1"/>
  <c r="D31" i="18" l="1"/>
  <c r="D32" s="1"/>
  <c r="D16" i="1"/>
  <c r="D23"/>
  <c r="D22"/>
  <c r="D20" l="1"/>
  <c r="D31" s="1"/>
  <c r="D32" s="1"/>
</calcChain>
</file>

<file path=xl/sharedStrings.xml><?xml version="1.0" encoding="utf-8"?>
<sst xmlns="http://schemas.openxmlformats.org/spreadsheetml/2006/main" count="2205" uniqueCount="120">
  <si>
    <t>Coef.</t>
  </si>
  <si>
    <t>Préparation de la crème et ou de la garniture / garnissage</t>
  </si>
  <si>
    <t xml:space="preserve">Fabrication de la pâte friable </t>
  </si>
  <si>
    <t>Préparation de la crème et ou de la garniture</t>
  </si>
  <si>
    <t>Fabrication du biscuit, de la génoise, …</t>
  </si>
  <si>
    <t>Réalisation de la crème, mousse…</t>
  </si>
  <si>
    <t>Techniques gestuelles - rapidité - dextérité</t>
  </si>
  <si>
    <t>Ordonnancement des étapes</t>
  </si>
  <si>
    <t>Estimation du temps de chaque étape</t>
  </si>
  <si>
    <t>Qualité du document</t>
  </si>
  <si>
    <t>Cohérence avec le thème, exploitation du thème</t>
  </si>
  <si>
    <t>Présentation générale : équilibre des compositions et dimension esthétique</t>
  </si>
  <si>
    <t>Décor : qualité et finesse de la réalisation</t>
  </si>
  <si>
    <t>Association des couleurs</t>
  </si>
  <si>
    <t>Volumes</t>
  </si>
  <si>
    <t>Phase orale - technologie de la pâtisserie / 20</t>
  </si>
  <si>
    <t>Phase orale - sciences de l'alimentation / 20</t>
  </si>
  <si>
    <t>Numéro de poste des candidats</t>
  </si>
  <si>
    <t>Fabrication de la pâte levée - pétrissage - contrôle des fermentations</t>
  </si>
  <si>
    <t>Tourage - détaillage - façonnage</t>
  </si>
  <si>
    <t>Fabrication de la pâte - tourage ou dressage - détaillage</t>
  </si>
  <si>
    <t>Finition, décor</t>
  </si>
  <si>
    <t>Fonçage - finition</t>
  </si>
  <si>
    <t>Montage - finition, décor</t>
  </si>
  <si>
    <t>Conduite des cuissons (toutes formes de cuisson)</t>
  </si>
  <si>
    <r>
      <t xml:space="preserve">NOTES SUR 10
</t>
    </r>
    <r>
      <rPr>
        <sz val="10"/>
        <rFont val="Arial"/>
        <family val="2"/>
      </rPr>
      <t>(porter uniquement des points entiers)</t>
    </r>
  </si>
  <si>
    <t>Respect des règles d’hygiène de santé et de sécurité (y compris tenue de travail)</t>
  </si>
  <si>
    <t>Pertinence des réponses aux questions liées aux fabrications réalisées</t>
  </si>
  <si>
    <t>Aptitude à communiquer 
(argumentation, aisance, …)</t>
  </si>
  <si>
    <t>Phase pratique - fabrication</t>
  </si>
  <si>
    <t>/ 130</t>
  </si>
  <si>
    <t>Phase écrite – organisation du travail</t>
  </si>
  <si>
    <t>/ 10</t>
  </si>
  <si>
    <t>/ 40</t>
  </si>
  <si>
    <t>/ 20</t>
  </si>
  <si>
    <t>Phase orale – technologie de la pâtisserie</t>
  </si>
  <si>
    <t>Phase orale – sciences de l’alimentation</t>
  </si>
  <si>
    <t>TOTAL</t>
  </si>
  <si>
    <t>/ 220</t>
  </si>
  <si>
    <t>Commentaires et justifications si note globale inférieure à la moyenne :</t>
  </si>
  <si>
    <t xml:space="preserve"> Prénom :</t>
  </si>
  <si>
    <t xml:space="preserve"> Nom candidat :</t>
  </si>
  <si>
    <t>Synthèse Épreuve de fabrication de pâtisseries EP2 – coefficient 11</t>
  </si>
  <si>
    <t>Emargement</t>
  </si>
  <si>
    <t>Phase de présentation arts appliqués  / 20</t>
  </si>
  <si>
    <t>Viennoiserie
Pâte levée et / ou
levée feuilletée
(25 points)</t>
  </si>
  <si>
    <t>Fabrication à base de pâte feuilletée 
ou pâte à choux
(20 points)</t>
  </si>
  <si>
    <t>Tarte
(15 points)</t>
  </si>
  <si>
    <t>Entremets
(30 points)</t>
  </si>
  <si>
    <t>Présentation de la production et adéquation au thème
(20 points)</t>
  </si>
  <si>
    <t>Tarte commercialisable (aspect, texture et goût)</t>
  </si>
  <si>
    <t>Fabrication à base de pâte feuilletée ou pâte à choux commercialisable (aspect, texture et goût)</t>
  </si>
  <si>
    <t>Viennoiserie commercialisable (aspect, texture et goût)</t>
  </si>
  <si>
    <t>Centre</t>
  </si>
  <si>
    <t>Fabrication de patisseries</t>
  </si>
  <si>
    <t xml:space="preserve">CAP PATISSIER 
</t>
  </si>
  <si>
    <t>SESSION</t>
  </si>
  <si>
    <t>Date </t>
  </si>
  <si>
    <t xml:space="preserve">    / 20</t>
  </si>
  <si>
    <t xml:space="preserve">          Phase de présentation arts appliqués</t>
  </si>
  <si>
    <t xml:space="preserve">          Phase de présentation dégustation professionnelle</t>
  </si>
  <si>
    <t>Jury 1</t>
  </si>
  <si>
    <t>Jury 2</t>
  </si>
  <si>
    <t>Jury 3</t>
  </si>
  <si>
    <t>Note calculée</t>
  </si>
  <si>
    <t xml:space="preserve">Dans le cas de note inférieure à 05 / 10  pour la pertinence des réponses aux questions liées aux fabrications réalisées, il est demandé au jury de justifier la note du candidat (n° du candidat à préciser). </t>
  </si>
  <si>
    <t>/20</t>
  </si>
  <si>
    <r>
      <t>Académie de</t>
    </r>
    <r>
      <rPr>
        <b/>
        <sz val="11"/>
        <rFont val="Calibri"/>
        <family val="2"/>
      </rPr>
      <t> </t>
    </r>
  </si>
  <si>
    <r>
      <t>EVALUATION EN CCF</t>
    </r>
    <r>
      <rPr>
        <b/>
        <sz val="18"/>
        <rFont val="Arial Narrow"/>
        <family val="2"/>
      </rPr>
      <t xml:space="preserve"> </t>
    </r>
  </si>
  <si>
    <t>ÉTABLISSEMENT</t>
  </si>
  <si>
    <t>épreuve EP2
CCF</t>
  </si>
  <si>
    <t>/ 50</t>
  </si>
  <si>
    <t>Situation 1</t>
  </si>
  <si>
    <t>/ 35</t>
  </si>
  <si>
    <t>/ 05</t>
  </si>
  <si>
    <t>Phase de présentation dégustation professionnelle</t>
  </si>
  <si>
    <t>Situation 2</t>
  </si>
  <si>
    <t xml:space="preserve">    / 10</t>
  </si>
  <si>
    <t>/ 30</t>
  </si>
  <si>
    <t>/ 55</t>
  </si>
  <si>
    <t>Situation 3</t>
  </si>
  <si>
    <t>Maîtrise des Techniques de fabrication</t>
  </si>
  <si>
    <t>Comportement professionnel</t>
  </si>
  <si>
    <r>
      <t xml:space="preserve">Note finale proposée au jury  /20
</t>
    </r>
    <r>
      <rPr>
        <sz val="11"/>
        <rFont val="Times New Roman"/>
        <family val="1"/>
      </rPr>
      <t>(arrondie au 1/2 point supérieur)</t>
    </r>
  </si>
  <si>
    <t>Conduite des cuissons (toutes formes)</t>
  </si>
  <si>
    <t>Phase écrite / 5</t>
  </si>
  <si>
    <t>Organisation du travail 
(5 points)</t>
  </si>
  <si>
    <t>Phase de présentation - dégustation professionnelle / 10</t>
  </si>
  <si>
    <t>Présentation 
Dégustation professionnelle
(10 points)</t>
  </si>
  <si>
    <t>Phase pratique / 55</t>
  </si>
  <si>
    <t>Respect des règles d’hygiène de santé et de sécurité</t>
  </si>
  <si>
    <t>Entremets commercialisable (aspect, texture et goût)</t>
  </si>
  <si>
    <t>Phase pratique / 35</t>
  </si>
  <si>
    <t xml:space="preserve">Un professeur de pâtisserie et un professionnel </t>
  </si>
  <si>
    <t>Phase de présentation des fabrications et dégustation / 30</t>
  </si>
  <si>
    <t>Note attribuée</t>
  </si>
  <si>
    <t>/ 6</t>
  </si>
  <si>
    <t>/ 4</t>
  </si>
  <si>
    <t>Maîtrise des Techniques de fabrication  / 10</t>
  </si>
  <si>
    <t>Comportement professionnel   / 30</t>
  </si>
  <si>
    <t>/ 15</t>
  </si>
  <si>
    <t>/ 5</t>
  </si>
  <si>
    <t xml:space="preserve"> / 10</t>
  </si>
  <si>
    <r>
      <t xml:space="preserve">Poste de travail matériels, fluides et matières premières  </t>
    </r>
    <r>
      <rPr>
        <b/>
        <sz val="12"/>
        <rFont val="Wingdings"/>
        <charset val="2"/>
      </rPr>
      <t>è</t>
    </r>
  </si>
  <si>
    <r>
      <t xml:space="preserve">Production et technique  </t>
    </r>
    <r>
      <rPr>
        <b/>
        <sz val="12"/>
        <rFont val="Wingdings"/>
        <charset val="2"/>
      </rPr>
      <t>è</t>
    </r>
  </si>
  <si>
    <r>
      <t xml:space="preserve">Cuisson, finition et décors </t>
    </r>
    <r>
      <rPr>
        <b/>
        <sz val="12"/>
        <rFont val="Wingdings"/>
        <charset val="2"/>
      </rPr>
      <t xml:space="preserve"> è</t>
    </r>
  </si>
  <si>
    <r>
      <t xml:space="preserve">Hygiène et sécurité </t>
    </r>
    <r>
      <rPr>
        <b/>
        <sz val="12"/>
        <rFont val="Wingdings"/>
        <charset val="2"/>
      </rPr>
      <t>è</t>
    </r>
  </si>
  <si>
    <r>
      <t xml:space="preserve">Adaptation au contexte professionnel </t>
    </r>
    <r>
      <rPr>
        <b/>
        <sz val="12"/>
        <rFont val="Wingdings"/>
        <charset val="2"/>
      </rPr>
      <t>è</t>
    </r>
  </si>
  <si>
    <t>!!! notes sur</t>
  </si>
  <si>
    <t>ÉVALUATION EN ENTREPRISE </t>
  </si>
  <si>
    <t xml:space="preserve">Evaluation en établissement scolaire - Relevé des feuilles de notation </t>
  </si>
  <si>
    <t xml:space="preserve"> </t>
  </si>
  <si>
    <t xml:space="preserve">CAP PÂTISSIER </t>
  </si>
  <si>
    <t xml:space="preserve">Synthèse Épreuve de fabrication de pâtisseries </t>
  </si>
  <si>
    <t>EP2 – coefficient 11</t>
  </si>
  <si>
    <r>
      <t xml:space="preserve">Epreuve EP2 - CCF - SITUATION 1  </t>
    </r>
    <r>
      <rPr>
        <b/>
        <sz val="24"/>
        <rFont val="Calibri"/>
        <family val="2"/>
      </rPr>
      <t>(50 points)</t>
    </r>
  </si>
  <si>
    <r>
      <t xml:space="preserve">Epreuve EP2 - CCF - SITUATION 2  </t>
    </r>
    <r>
      <rPr>
        <b/>
        <sz val="24"/>
        <rFont val="Calibri"/>
        <family val="2"/>
      </rPr>
      <t>(130 points)</t>
    </r>
  </si>
  <si>
    <r>
      <t xml:space="preserve">Epreuve EP2 - CCF - SITUATION 3 </t>
    </r>
    <r>
      <rPr>
        <b/>
        <sz val="24"/>
        <rFont val="Calibri"/>
        <family val="2"/>
      </rPr>
      <t xml:space="preserve"> (40 points)</t>
    </r>
  </si>
  <si>
    <t>Phase écrite organisation du travail / 05</t>
  </si>
  <si>
    <r>
      <t xml:space="preserve">Les notes sont à saisir dans les zones prévues (non grisées) tous les calculs sont automatiques.
</t>
    </r>
    <r>
      <rPr>
        <u/>
        <sz val="14"/>
        <rFont val="Arial"/>
        <family val="2"/>
      </rPr>
      <t>Feuille de synthèse finale :</t>
    </r>
    <r>
      <rPr>
        <sz val="14"/>
        <rFont val="Arial"/>
        <family val="2"/>
      </rPr>
      <t xml:space="preserve">
La feuille de synthèse finale se calcule elle aussi automatiquement. 
</t>
    </r>
    <r>
      <rPr>
        <sz val="14"/>
        <color indexed="10"/>
        <rFont val="Arial"/>
        <family val="2"/>
      </rPr>
      <t>Seule la note finale arrondie au 1/2 point supérieur reste à saisir.</t>
    </r>
    <r>
      <rPr>
        <sz val="14"/>
        <rFont val="Arial"/>
        <family val="2"/>
      </rPr>
      <t xml:space="preserve">
Les cellules restent colorées de rouge tant que les notes sont à 0. 
La couleur disparait automatiquement dès qu'une note supérieure à 0 est saisie dans le corps du document.
</t>
    </r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</si>
</sst>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u/>
      <sz val="14"/>
      <name val="Arial"/>
      <family val="2"/>
    </font>
    <font>
      <b/>
      <sz val="11"/>
      <name val="Calibri"/>
      <family val="2"/>
    </font>
    <font>
      <b/>
      <sz val="16"/>
      <name val="Arial"/>
      <family val="2"/>
    </font>
    <font>
      <sz val="2"/>
      <name val="Arial Narrow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4"/>
      <name val="Calibri"/>
      <family val="2"/>
    </font>
    <font>
      <b/>
      <i/>
      <sz val="10"/>
      <name val="Arial"/>
      <family val="2"/>
    </font>
    <font>
      <b/>
      <sz val="16"/>
      <name val="Calibri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14"/>
      <name val="Times New Roman"/>
      <family val="1"/>
    </font>
    <font>
      <b/>
      <sz val="22"/>
      <name val="Arial"/>
      <family val="2"/>
    </font>
    <font>
      <b/>
      <u/>
      <sz val="11"/>
      <name val="Calibri"/>
      <family val="2"/>
    </font>
    <font>
      <u/>
      <sz val="12"/>
      <name val="Arial"/>
      <family val="2"/>
    </font>
    <font>
      <b/>
      <sz val="20"/>
      <name val="Calibri"/>
      <family val="2"/>
    </font>
    <font>
      <b/>
      <sz val="20"/>
      <name val="Arial"/>
      <family val="2"/>
    </font>
    <font>
      <sz val="14"/>
      <name val="Calibri"/>
      <family val="2"/>
    </font>
    <font>
      <b/>
      <sz val="12"/>
      <name val="Wingdings"/>
      <charset val="2"/>
    </font>
    <font>
      <sz val="16"/>
      <name val="Arial"/>
      <family val="2"/>
    </font>
    <font>
      <b/>
      <sz val="36"/>
      <name val="Calibri"/>
      <family val="2"/>
    </font>
    <font>
      <b/>
      <sz val="28"/>
      <name val="Calibri"/>
      <family val="2"/>
    </font>
    <font>
      <u/>
      <sz val="14"/>
      <name val="Arial"/>
      <family val="2"/>
    </font>
    <font>
      <sz val="14"/>
      <color indexed="10"/>
      <name val="Arial"/>
      <family val="2"/>
    </font>
    <font>
      <b/>
      <sz val="24"/>
      <name val="Calibri"/>
      <family val="2"/>
    </font>
    <font>
      <b/>
      <sz val="14"/>
      <color rgb="FFFF0000"/>
      <name val="Arial"/>
      <family val="2"/>
    </font>
    <font>
      <sz val="10"/>
      <color theme="5" tint="-0.249977111117893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indexed="64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medium">
        <color indexed="64"/>
      </right>
      <top style="thin">
        <color theme="5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6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0" fillId="4" borderId="0" xfId="0" applyFill="1"/>
    <xf numFmtId="0" fontId="11" fillId="5" borderId="1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right"/>
    </xf>
    <xf numFmtId="0" fontId="2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0" fontId="6" fillId="6" borderId="0" xfId="0" applyFont="1" applyFill="1" applyBorder="1" applyAlignment="1"/>
    <xf numFmtId="0" fontId="1" fillId="6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vertical="center"/>
    </xf>
    <xf numFmtId="0" fontId="2" fillId="7" borderId="23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vertical="top" wrapText="1"/>
    </xf>
    <xf numFmtId="0" fontId="7" fillId="8" borderId="0" xfId="0" applyFont="1" applyFill="1" applyBorder="1" applyAlignment="1">
      <alignment horizontal="center"/>
    </xf>
    <xf numFmtId="2" fontId="21" fillId="8" borderId="0" xfId="0" applyNumberFormat="1" applyFont="1" applyFill="1" applyBorder="1" applyAlignment="1">
      <alignment horizontal="right"/>
    </xf>
    <xf numFmtId="0" fontId="2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vertical="center" wrapText="1"/>
    </xf>
    <xf numFmtId="0" fontId="6" fillId="8" borderId="0" xfId="0" applyFont="1" applyFill="1" applyBorder="1" applyAlignment="1"/>
    <xf numFmtId="0" fontId="1" fillId="8" borderId="1" xfId="0" applyFont="1" applyFill="1" applyBorder="1" applyAlignment="1">
      <alignment horizontal="right"/>
    </xf>
    <xf numFmtId="164" fontId="11" fillId="6" borderId="24" xfId="0" applyNumberFormat="1" applyFont="1" applyFill="1" applyBorder="1" applyAlignment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33" fillId="6" borderId="25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wrapText="1"/>
    </xf>
    <xf numFmtId="0" fontId="35" fillId="0" borderId="0" xfId="0" applyFont="1" applyBorder="1"/>
    <xf numFmtId="0" fontId="10" fillId="8" borderId="3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/>
    </xf>
    <xf numFmtId="0" fontId="2" fillId="8" borderId="45" xfId="0" applyFont="1" applyFill="1" applyBorder="1" applyAlignment="1">
      <alignment horizontal="center" vertical="center"/>
    </xf>
    <xf numFmtId="164" fontId="11" fillId="8" borderId="47" xfId="0" applyNumberFormat="1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11" fillId="8" borderId="44" xfId="0" applyFont="1" applyFill="1" applyBorder="1" applyAlignment="1">
      <alignment horizontal="center" vertical="center" wrapText="1"/>
    </xf>
    <xf numFmtId="0" fontId="11" fillId="8" borderId="47" xfId="0" applyFont="1" applyFill="1" applyBorder="1" applyAlignment="1">
      <alignment horizontal="center" vertical="center" wrapText="1"/>
    </xf>
    <xf numFmtId="164" fontId="11" fillId="8" borderId="44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 vertical="center"/>
    </xf>
    <xf numFmtId="164" fontId="11" fillId="6" borderId="44" xfId="0" applyNumberFormat="1" applyFont="1" applyFill="1" applyBorder="1" applyAlignment="1">
      <alignment horizontal="center" vertical="center" wrapText="1"/>
    </xf>
    <xf numFmtId="164" fontId="11" fillId="6" borderId="47" xfId="0" applyNumberFormat="1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wrapText="1"/>
    </xf>
    <xf numFmtId="0" fontId="2" fillId="6" borderId="38" xfId="0" applyFont="1" applyFill="1" applyBorder="1" applyAlignment="1">
      <alignment horizontal="center" wrapText="1"/>
    </xf>
    <xf numFmtId="0" fontId="2" fillId="6" borderId="33" xfId="0" applyFont="1" applyFill="1" applyBorder="1" applyAlignment="1">
      <alignment horizont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wrapText="1"/>
    </xf>
    <xf numFmtId="0" fontId="2" fillId="8" borderId="38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center"/>
    </xf>
    <xf numFmtId="2" fontId="2" fillId="6" borderId="32" xfId="0" applyNumberFormat="1" applyFont="1" applyFill="1" applyBorder="1" applyAlignment="1">
      <alignment horizontal="center" vertical="center" wrapText="1"/>
    </xf>
    <xf numFmtId="2" fontId="2" fillId="6" borderId="38" xfId="0" applyNumberFormat="1" applyFont="1" applyFill="1" applyBorder="1" applyAlignment="1">
      <alignment horizontal="center" vertical="center" wrapText="1"/>
    </xf>
    <xf numFmtId="2" fontId="2" fillId="6" borderId="43" xfId="0" applyNumberFormat="1" applyFont="1" applyFill="1" applyBorder="1" applyAlignment="1">
      <alignment horizontal="center" vertical="center" wrapText="1"/>
    </xf>
    <xf numFmtId="2" fontId="2" fillId="6" borderId="44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vertical="center"/>
    </xf>
    <xf numFmtId="0" fontId="1" fillId="5" borderId="11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wrapText="1"/>
    </xf>
    <xf numFmtId="0" fontId="7" fillId="8" borderId="4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 wrapText="1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164" fontId="11" fillId="8" borderId="57" xfId="0" applyNumberFormat="1" applyFont="1" applyFill="1" applyBorder="1" applyAlignment="1">
      <alignment horizontal="center" vertical="center" wrapText="1"/>
    </xf>
    <xf numFmtId="2" fontId="2" fillId="8" borderId="37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1" fillId="8" borderId="57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top" wrapText="1"/>
    </xf>
    <xf numFmtId="0" fontId="1" fillId="8" borderId="9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164" fontId="11" fillId="6" borderId="57" xfId="0" applyNumberFormat="1" applyFont="1" applyFill="1" applyBorder="1" applyAlignment="1">
      <alignment horizontal="center" vertical="center" wrapText="1"/>
    </xf>
    <xf numFmtId="2" fontId="11" fillId="6" borderId="25" xfId="0" applyNumberFormat="1" applyFont="1" applyFill="1" applyBorder="1" applyAlignment="1">
      <alignment horizontal="center" vertical="center" wrapText="1"/>
    </xf>
    <xf numFmtId="2" fontId="2" fillId="6" borderId="37" xfId="0" applyNumberFormat="1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33" fillId="6" borderId="11" xfId="0" applyFont="1" applyFill="1" applyBorder="1" applyAlignment="1">
      <alignment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164" fontId="11" fillId="6" borderId="33" xfId="0" applyNumberFormat="1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164" fontId="11" fillId="6" borderId="9" xfId="0" applyNumberFormat="1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2" fontId="11" fillId="5" borderId="2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1" fillId="0" borderId="11" xfId="0" applyFont="1" applyBorder="1"/>
    <xf numFmtId="0" fontId="19" fillId="0" borderId="9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/>
    <xf numFmtId="0" fontId="1" fillId="7" borderId="9" xfId="0" applyFont="1" applyFill="1" applyBorder="1"/>
    <xf numFmtId="0" fontId="2" fillId="7" borderId="51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vertical="top" wrapText="1"/>
    </xf>
    <xf numFmtId="0" fontId="1" fillId="6" borderId="9" xfId="0" applyFont="1" applyFill="1" applyBorder="1" applyAlignment="1">
      <alignment vertical="top" wrapText="1"/>
    </xf>
    <xf numFmtId="0" fontId="42" fillId="7" borderId="11" xfId="0" applyFont="1" applyFill="1" applyBorder="1" applyAlignment="1">
      <alignment horizontal="center"/>
    </xf>
    <xf numFmtId="0" fontId="42" fillId="7" borderId="0" xfId="0" applyFont="1" applyFill="1" applyBorder="1" applyAlignment="1">
      <alignment horizontal="center"/>
    </xf>
    <xf numFmtId="0" fontId="42" fillId="7" borderId="0" xfId="0" applyFont="1" applyFill="1" applyBorder="1"/>
    <xf numFmtId="0" fontId="42" fillId="7" borderId="9" xfId="0" applyFont="1" applyFill="1" applyBorder="1"/>
    <xf numFmtId="0" fontId="29" fillId="3" borderId="41" xfId="0" applyFont="1" applyFill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29" fillId="3" borderId="7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3" borderId="27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left" wrapText="1"/>
    </xf>
    <xf numFmtId="0" fontId="23" fillId="0" borderId="23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2" fontId="2" fillId="5" borderId="13" xfId="0" applyNumberFormat="1" applyFont="1" applyFill="1" applyBorder="1" applyAlignment="1">
      <alignment horizontal="center" vertical="center" wrapText="1"/>
    </xf>
    <xf numFmtId="2" fontId="2" fillId="5" borderId="24" xfId="0" applyNumberFormat="1" applyFont="1" applyFill="1" applyBorder="1" applyAlignment="1">
      <alignment horizontal="center" vertical="center" wrapText="1"/>
    </xf>
    <xf numFmtId="2" fontId="11" fillId="5" borderId="13" xfId="0" applyNumberFormat="1" applyFont="1" applyFill="1" applyBorder="1" applyAlignment="1">
      <alignment horizontal="center" vertical="center" wrapText="1"/>
    </xf>
    <xf numFmtId="2" fontId="11" fillId="6" borderId="13" xfId="0" applyNumberFormat="1" applyFont="1" applyFill="1" applyBorder="1" applyAlignment="1">
      <alignment horizontal="center" vertical="center" wrapText="1"/>
    </xf>
    <xf numFmtId="2" fontId="11" fillId="6" borderId="4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43" fillId="6" borderId="51" xfId="0" applyFont="1" applyFill="1" applyBorder="1" applyAlignment="1">
      <alignment horizontal="center" vertical="center" wrapText="1"/>
    </xf>
    <xf numFmtId="0" fontId="43" fillId="6" borderId="23" xfId="0" applyFont="1" applyFill="1" applyBorder="1" applyAlignment="1">
      <alignment horizontal="center" vertical="center" wrapText="1"/>
    </xf>
    <xf numFmtId="0" fontId="43" fillId="6" borderId="52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36" fillId="8" borderId="11" xfId="0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center" vertical="center" wrapText="1"/>
    </xf>
    <xf numFmtId="0" fontId="36" fillId="8" borderId="9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56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2" fontId="11" fillId="8" borderId="13" xfId="0" applyNumberFormat="1" applyFont="1" applyFill="1" applyBorder="1" applyAlignment="1">
      <alignment horizontal="center" vertical="center" wrapText="1"/>
    </xf>
    <xf numFmtId="2" fontId="11" fillId="8" borderId="40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 wrapText="1"/>
    </xf>
    <xf numFmtId="0" fontId="43" fillId="6" borderId="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2" fontId="32" fillId="0" borderId="20" xfId="0" applyNumberFormat="1" applyFont="1" applyBorder="1" applyAlignment="1">
      <alignment horizontal="center" vertical="center" wrapText="1"/>
    </xf>
    <xf numFmtId="2" fontId="32" fillId="0" borderId="3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2" fontId="11" fillId="0" borderId="3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30" fillId="0" borderId="72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3" borderId="70" xfId="0" applyFont="1" applyFill="1" applyBorder="1" applyAlignment="1">
      <alignment horizontal="center" vertical="center" wrapText="1"/>
    </xf>
    <xf numFmtId="0" fontId="22" fillId="3" borderId="71" xfId="0" applyFont="1" applyFill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2" fontId="24" fillId="0" borderId="25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3" fillId="8" borderId="11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3" fillId="0" borderId="35" xfId="0" applyNumberFormat="1" applyFont="1" applyBorder="1" applyAlignment="1">
      <alignment horizontal="right" vertical="center" wrapText="1"/>
    </xf>
    <xf numFmtId="2" fontId="23" fillId="0" borderId="16" xfId="0" applyNumberFormat="1" applyFont="1" applyBorder="1" applyAlignment="1">
      <alignment horizontal="right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37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</cellXfs>
  <cellStyles count="1">
    <cellStyle name="Normal" xfId="0" builtinId="0"/>
  </cellStyles>
  <dxfs count="22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G14" sqref="G14"/>
    </sheetView>
  </sheetViews>
  <sheetFormatPr baseColWidth="10" defaultRowHeight="13.2"/>
  <cols>
    <col min="1" max="7" width="13" customWidth="1"/>
  </cols>
  <sheetData>
    <row r="2" spans="1:7" ht="36.6">
      <c r="A2" s="161" t="s">
        <v>112</v>
      </c>
      <c r="B2" s="162"/>
      <c r="C2" s="162"/>
      <c r="D2" s="162"/>
      <c r="E2" s="162"/>
      <c r="F2" s="162"/>
      <c r="G2" s="163"/>
    </row>
    <row r="3" spans="1:7">
      <c r="A3" s="13"/>
      <c r="B3" s="8"/>
      <c r="C3" s="9"/>
      <c r="D3" s="9"/>
      <c r="E3" s="9"/>
      <c r="F3" s="9"/>
      <c r="G3" s="10"/>
    </row>
    <row r="4" spans="1:7" ht="22.8">
      <c r="A4" s="155" t="s">
        <v>113</v>
      </c>
      <c r="B4" s="156"/>
      <c r="C4" s="156"/>
      <c r="D4" s="156"/>
      <c r="E4" s="156"/>
      <c r="F4" s="156"/>
      <c r="G4" s="157"/>
    </row>
    <row r="5" spans="1:7" ht="20.399999999999999">
      <c r="A5" s="14"/>
      <c r="B5" s="1"/>
      <c r="C5" s="55" t="s">
        <v>114</v>
      </c>
      <c r="D5" s="9"/>
      <c r="E5" s="9"/>
      <c r="F5" s="9"/>
      <c r="G5" s="10"/>
    </row>
    <row r="6" spans="1:7">
      <c r="A6" s="14"/>
      <c r="B6" s="1"/>
      <c r="C6" s="1"/>
      <c r="D6" s="9"/>
      <c r="E6" s="9"/>
      <c r="F6" s="9"/>
      <c r="G6" s="10"/>
    </row>
    <row r="7" spans="1:7" ht="22.8">
      <c r="A7" s="158" t="s">
        <v>68</v>
      </c>
      <c r="B7" s="159"/>
      <c r="C7" s="159"/>
      <c r="D7" s="159"/>
      <c r="E7" s="159"/>
      <c r="F7" s="159"/>
      <c r="G7" s="160"/>
    </row>
    <row r="8" spans="1:7" ht="21">
      <c r="A8" s="15"/>
      <c r="B8" s="1"/>
      <c r="C8" s="1"/>
      <c r="D8" s="9"/>
      <c r="E8" s="9"/>
      <c r="F8" s="9"/>
      <c r="G8" s="10"/>
    </row>
    <row r="9" spans="1:7" ht="156.75" customHeight="1">
      <c r="A9" s="164" t="s">
        <v>119</v>
      </c>
      <c r="B9" s="165"/>
      <c r="C9" s="165"/>
      <c r="D9" s="165"/>
      <c r="E9" s="165"/>
      <c r="F9" s="165"/>
      <c r="G9" s="166"/>
    </row>
    <row r="10" spans="1:7">
      <c r="A10" s="3"/>
    </row>
  </sheetData>
  <mergeCells count="4">
    <mergeCell ref="A4:G4"/>
    <mergeCell ref="A7:G7"/>
    <mergeCell ref="A2:G2"/>
    <mergeCell ref="A9:G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tabSelected="1" zoomScale="130" zoomScaleNormal="130" workbookViewId="0">
      <selection activeCell="D16" sqref="D16:E16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43" priority="12" stopIfTrue="1" operator="equal">
      <formula>0</formula>
    </cfRule>
    <cfRule type="cellIs" dxfId="42" priority="21" stopIfTrue="1" operator="equal">
      <formula>0</formula>
    </cfRule>
    <cfRule type="aboveAverage" dxfId="41" priority="22" stopIfTrue="1" aboveAverage="0"/>
  </conditionalFormatting>
  <conditionalFormatting sqref="D32:E32">
    <cfRule type="cellIs" dxfId="40" priority="20" stopIfTrue="1" operator="equal">
      <formula>0</formula>
    </cfRule>
  </conditionalFormatting>
  <conditionalFormatting sqref="D16:E32">
    <cfRule type="cellIs" dxfId="39" priority="19" stopIfTrue="1" operator="equal">
      <formula>0</formula>
    </cfRule>
  </conditionalFormatting>
  <conditionalFormatting sqref="G67 B121 G121 B128 G128 B136 G136 B146 E146 E152">
    <cfRule type="cellIs" dxfId="38" priority="18" stopIfTrue="1" operator="equal">
      <formula>0</formula>
    </cfRule>
  </conditionalFormatting>
  <conditionalFormatting sqref="B74 G74">
    <cfRule type="cellIs" dxfId="37" priority="17" stopIfTrue="1" operator="equal">
      <formula>0</formula>
    </cfRule>
  </conditionalFormatting>
  <conditionalFormatting sqref="B81 G81">
    <cfRule type="cellIs" dxfId="36" priority="16" stopIfTrue="1" operator="equal">
      <formula>0</formula>
    </cfRule>
  </conditionalFormatting>
  <conditionalFormatting sqref="A98:B98 G98">
    <cfRule type="cellIs" dxfId="35" priority="15" stopIfTrue="1" operator="equal">
      <formula>0</formula>
    </cfRule>
  </conditionalFormatting>
  <conditionalFormatting sqref="B105 G105">
    <cfRule type="cellIs" dxfId="34" priority="14" stopIfTrue="1" operator="equal">
      <formula>0</formula>
    </cfRule>
  </conditionalFormatting>
  <conditionalFormatting sqref="B115 G115">
    <cfRule type="cellIs" dxfId="33" priority="13" stopIfTrue="1" operator="equal">
      <formula>0</formula>
    </cfRule>
  </conditionalFormatting>
  <conditionalFormatting sqref="A105">
    <cfRule type="cellIs" dxfId="32" priority="11" stopIfTrue="1" operator="equal">
      <formula>0</formula>
    </cfRule>
  </conditionalFormatting>
  <conditionalFormatting sqref="A115">
    <cfRule type="cellIs" dxfId="31" priority="10" stopIfTrue="1" operator="equal">
      <formula>0</formula>
    </cfRule>
  </conditionalFormatting>
  <conditionalFormatting sqref="A121">
    <cfRule type="cellIs" dxfId="30" priority="9" stopIfTrue="1" operator="equal">
      <formula>0</formula>
    </cfRule>
  </conditionalFormatting>
  <conditionalFormatting sqref="A128">
    <cfRule type="cellIs" dxfId="29" priority="8" stopIfTrue="1" operator="equal">
      <formula>0</formula>
    </cfRule>
  </conditionalFormatting>
  <conditionalFormatting sqref="A136">
    <cfRule type="cellIs" dxfId="28" priority="7" stopIfTrue="1" operator="equal">
      <formula>0</formula>
    </cfRule>
  </conditionalFormatting>
  <conditionalFormatting sqref="A146">
    <cfRule type="cellIs" dxfId="27" priority="6" stopIfTrue="1" operator="equal">
      <formula>0</formula>
    </cfRule>
  </conditionalFormatting>
  <conditionalFormatting sqref="A152">
    <cfRule type="cellIs" dxfId="26" priority="5" stopIfTrue="1" operator="equal">
      <formula>0</formula>
    </cfRule>
  </conditionalFormatting>
  <conditionalFormatting sqref="B152">
    <cfRule type="cellIs" dxfId="25" priority="4" stopIfTrue="1" operator="equal">
      <formula>0</formula>
    </cfRule>
  </conditionalFormatting>
  <conditionalFormatting sqref="E152:G152">
    <cfRule type="cellIs" dxfId="24" priority="1" stopIfTrue="1" operator="equal">
      <formula>0</formula>
    </cfRule>
    <cfRule type="cellIs" dxfId="23" priority="3" stopIfTrue="1" operator="equal">
      <formula>0</formula>
    </cfRule>
  </conditionalFormatting>
  <conditionalFormatting sqref="E146:G146">
    <cfRule type="cellIs" dxfId="22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21" priority="12" stopIfTrue="1" operator="equal">
      <formula>0</formula>
    </cfRule>
    <cfRule type="cellIs" dxfId="20" priority="21" stopIfTrue="1" operator="equal">
      <formula>0</formula>
    </cfRule>
    <cfRule type="aboveAverage" dxfId="19" priority="22" stopIfTrue="1" aboveAverage="0"/>
  </conditionalFormatting>
  <conditionalFormatting sqref="D32:E32">
    <cfRule type="cellIs" dxfId="18" priority="20" stopIfTrue="1" operator="equal">
      <formula>0</formula>
    </cfRule>
  </conditionalFormatting>
  <conditionalFormatting sqref="D16:E32">
    <cfRule type="cellIs" dxfId="17" priority="19" stopIfTrue="1" operator="equal">
      <formula>0</formula>
    </cfRule>
  </conditionalFormatting>
  <conditionalFormatting sqref="G67 B121 G121 B128 G128 B136 G136 B146 E146 E152">
    <cfRule type="cellIs" dxfId="16" priority="18" stopIfTrue="1" operator="equal">
      <formula>0</formula>
    </cfRule>
  </conditionalFormatting>
  <conditionalFormatting sqref="B74 G74">
    <cfRule type="cellIs" dxfId="15" priority="17" stopIfTrue="1" operator="equal">
      <formula>0</formula>
    </cfRule>
  </conditionalFormatting>
  <conditionalFormatting sqref="B81 G81">
    <cfRule type="cellIs" dxfId="14" priority="16" stopIfTrue="1" operator="equal">
      <formula>0</formula>
    </cfRule>
  </conditionalFormatting>
  <conditionalFormatting sqref="A98:B98 G98">
    <cfRule type="cellIs" dxfId="13" priority="15" stopIfTrue="1" operator="equal">
      <formula>0</formula>
    </cfRule>
  </conditionalFormatting>
  <conditionalFormatting sqref="B105 G105">
    <cfRule type="cellIs" dxfId="12" priority="14" stopIfTrue="1" operator="equal">
      <formula>0</formula>
    </cfRule>
  </conditionalFormatting>
  <conditionalFormatting sqref="B115 G115">
    <cfRule type="cellIs" dxfId="11" priority="13" stopIfTrue="1" operator="equal">
      <formula>0</formula>
    </cfRule>
  </conditionalFormatting>
  <conditionalFormatting sqref="A105">
    <cfRule type="cellIs" dxfId="10" priority="11" stopIfTrue="1" operator="equal">
      <formula>0</formula>
    </cfRule>
  </conditionalFormatting>
  <conditionalFormatting sqref="A115">
    <cfRule type="cellIs" dxfId="9" priority="10" stopIfTrue="1" operator="equal">
      <formula>0</formula>
    </cfRule>
  </conditionalFormatting>
  <conditionalFormatting sqref="A121">
    <cfRule type="cellIs" dxfId="8" priority="9" stopIfTrue="1" operator="equal">
      <formula>0</formula>
    </cfRule>
  </conditionalFormatting>
  <conditionalFormatting sqref="A128">
    <cfRule type="cellIs" dxfId="7" priority="8" stopIfTrue="1" operator="equal">
      <formula>0</formula>
    </cfRule>
  </conditionalFormatting>
  <conditionalFormatting sqref="A136">
    <cfRule type="cellIs" dxfId="6" priority="7" stopIfTrue="1" operator="equal">
      <formula>0</formula>
    </cfRule>
  </conditionalFormatting>
  <conditionalFormatting sqref="A146">
    <cfRule type="cellIs" dxfId="5" priority="6" stopIfTrue="1" operator="equal">
      <formula>0</formula>
    </cfRule>
  </conditionalFormatting>
  <conditionalFormatting sqref="A152">
    <cfRule type="cellIs" dxfId="4" priority="5" stopIfTrue="1" operator="equal">
      <formula>0</formula>
    </cfRule>
  </conditionalFormatting>
  <conditionalFormatting sqref="B152">
    <cfRule type="cellIs" dxfId="3" priority="4" stopIfTrue="1" operator="equal">
      <formula>0</formula>
    </cfRule>
  </conditionalFormatting>
  <conditionalFormatting sqref="E152:G152">
    <cfRule type="cellIs" dxfId="2" priority="1" stopIfTrue="1" operator="equal">
      <formula>0</formula>
    </cfRule>
    <cfRule type="cellIs" dxfId="1" priority="3" stopIfTrue="1" operator="equal">
      <formula>0</formula>
    </cfRule>
  </conditionalFormatting>
  <conditionalFormatting sqref="E146:G146">
    <cfRule type="cellIs" dxfId="0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B13" sqref="B13:C13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7"/>
      <c r="I32" s="7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D23:E23"/>
    <mergeCell ref="D24:E24"/>
    <mergeCell ref="F16:G16"/>
    <mergeCell ref="A19:C19"/>
    <mergeCell ref="F20:G20"/>
    <mergeCell ref="D16:E16"/>
    <mergeCell ref="D19:E19"/>
    <mergeCell ref="D18:E18"/>
    <mergeCell ref="D21:E21"/>
    <mergeCell ref="D29:E29"/>
    <mergeCell ref="A18:C18"/>
    <mergeCell ref="D17:E17"/>
    <mergeCell ref="A34:B35"/>
    <mergeCell ref="C34:C35"/>
    <mergeCell ref="F24:G24"/>
    <mergeCell ref="A30:C30"/>
    <mergeCell ref="D30:E30"/>
    <mergeCell ref="D100:G100"/>
    <mergeCell ref="A38:G50"/>
    <mergeCell ref="A54:G54"/>
    <mergeCell ref="A62:A66"/>
    <mergeCell ref="A71:A73"/>
    <mergeCell ref="A55:C55"/>
    <mergeCell ref="D35:G35"/>
    <mergeCell ref="F31:G31"/>
    <mergeCell ref="A25:C25"/>
    <mergeCell ref="A23:C23"/>
    <mergeCell ref="A31:C31"/>
    <mergeCell ref="D25:E25"/>
    <mergeCell ref="D26:E26"/>
    <mergeCell ref="D27:E27"/>
    <mergeCell ref="D31:E31"/>
    <mergeCell ref="A29:C29"/>
    <mergeCell ref="A10:G10"/>
    <mergeCell ref="B12:C12"/>
    <mergeCell ref="D12:G12"/>
    <mergeCell ref="A26:C26"/>
    <mergeCell ref="A27:C27"/>
    <mergeCell ref="F28:G28"/>
    <mergeCell ref="A22:C22"/>
    <mergeCell ref="D22:E22"/>
    <mergeCell ref="A2:B2"/>
    <mergeCell ref="A4:B4"/>
    <mergeCell ref="A3:B3"/>
    <mergeCell ref="A5:B5"/>
    <mergeCell ref="A17:C17"/>
    <mergeCell ref="F25:G25"/>
    <mergeCell ref="D2:G2"/>
    <mergeCell ref="D3:G3"/>
    <mergeCell ref="D4:G5"/>
    <mergeCell ref="A7:G7"/>
    <mergeCell ref="D13:G13"/>
    <mergeCell ref="B13:C13"/>
    <mergeCell ref="A24:C24"/>
    <mergeCell ref="D28:E28"/>
    <mergeCell ref="D20:E20"/>
    <mergeCell ref="A21:C21"/>
    <mergeCell ref="H31:I31"/>
    <mergeCell ref="A32:C32"/>
    <mergeCell ref="D32:E32"/>
    <mergeCell ref="F32:G32"/>
    <mergeCell ref="D34:G34"/>
    <mergeCell ref="A142:G142"/>
    <mergeCell ref="E145:G145"/>
    <mergeCell ref="A147:G147"/>
    <mergeCell ref="E149:G149"/>
    <mergeCell ref="E144:G144"/>
    <mergeCell ref="E143:G143"/>
    <mergeCell ref="A69:C69"/>
    <mergeCell ref="D69:G69"/>
    <mergeCell ref="A85:C85"/>
    <mergeCell ref="A84:G84"/>
    <mergeCell ref="D85:G85"/>
    <mergeCell ref="D55:G55"/>
    <mergeCell ref="A57:A61"/>
    <mergeCell ref="A110:A114"/>
    <mergeCell ref="A117:C117"/>
    <mergeCell ref="D117:G117"/>
    <mergeCell ref="A102:A104"/>
    <mergeCell ref="A107:G107"/>
    <mergeCell ref="A108:C108"/>
    <mergeCell ref="A53:G53"/>
    <mergeCell ref="A83:G83"/>
    <mergeCell ref="A140:G140"/>
    <mergeCell ref="A141:G141"/>
    <mergeCell ref="D108:G108"/>
    <mergeCell ref="A76:C76"/>
    <mergeCell ref="D76:G76"/>
    <mergeCell ref="A78:A79"/>
    <mergeCell ref="B67:F67"/>
    <mergeCell ref="B74:F74"/>
    <mergeCell ref="B81:F81"/>
    <mergeCell ref="B98:F98"/>
    <mergeCell ref="B105:F105"/>
    <mergeCell ref="B115:F115"/>
    <mergeCell ref="A80:C80"/>
    <mergeCell ref="A87:A91"/>
    <mergeCell ref="A92:A97"/>
    <mergeCell ref="A100:C100"/>
    <mergeCell ref="A131:G131"/>
    <mergeCell ref="A123:G123"/>
    <mergeCell ref="A129:G129"/>
    <mergeCell ref="D124:G124"/>
    <mergeCell ref="A119:A120"/>
    <mergeCell ref="E152:G152"/>
    <mergeCell ref="B146:D146"/>
    <mergeCell ref="B152:D152"/>
    <mergeCell ref="B121:F121"/>
    <mergeCell ref="B128:F128"/>
    <mergeCell ref="B136:F136"/>
    <mergeCell ref="E146:G146"/>
    <mergeCell ref="E148:G148"/>
    <mergeCell ref="C148:D148"/>
    <mergeCell ref="C143:D143"/>
    <mergeCell ref="E151:G151"/>
    <mergeCell ref="A144:C144"/>
    <mergeCell ref="A145:C145"/>
    <mergeCell ref="A149:C149"/>
    <mergeCell ref="A150:C150"/>
    <mergeCell ref="A151:C151"/>
    <mergeCell ref="E150:G150"/>
    <mergeCell ref="A130:G130"/>
    <mergeCell ref="A138:G138"/>
    <mergeCell ref="A137:G137"/>
    <mergeCell ref="D132:G132"/>
  </mergeCells>
  <phoneticPr fontId="9" type="noConversion"/>
  <conditionalFormatting sqref="C34:C35">
    <cfRule type="cellIs" dxfId="219" priority="12" stopIfTrue="1" operator="equal">
      <formula>0</formula>
    </cfRule>
    <cfRule type="cellIs" dxfId="218" priority="26" stopIfTrue="1" operator="equal">
      <formula>0</formula>
    </cfRule>
    <cfRule type="aboveAverage" dxfId="217" priority="28" stopIfTrue="1" aboveAverage="0"/>
  </conditionalFormatting>
  <conditionalFormatting sqref="D32:E32">
    <cfRule type="cellIs" dxfId="216" priority="25" stopIfTrue="1" operator="equal">
      <formula>0</formula>
    </cfRule>
  </conditionalFormatting>
  <conditionalFormatting sqref="D16:E32">
    <cfRule type="cellIs" dxfId="215" priority="24" stopIfTrue="1" operator="equal">
      <formula>0</formula>
    </cfRule>
  </conditionalFormatting>
  <conditionalFormatting sqref="G67 B121 G121 B128 G128 B136 G136 B146 E146 E152">
    <cfRule type="cellIs" dxfId="214" priority="23" stopIfTrue="1" operator="equal">
      <formula>0</formula>
    </cfRule>
  </conditionalFormatting>
  <conditionalFormatting sqref="B74 G74">
    <cfRule type="cellIs" dxfId="213" priority="22" stopIfTrue="1" operator="equal">
      <formula>0</formula>
    </cfRule>
  </conditionalFormatting>
  <conditionalFormatting sqref="B81 G81">
    <cfRule type="cellIs" dxfId="212" priority="21" stopIfTrue="1" operator="equal">
      <formula>0</formula>
    </cfRule>
  </conditionalFormatting>
  <conditionalFormatting sqref="A98:B98 G98">
    <cfRule type="cellIs" dxfId="211" priority="20" stopIfTrue="1" operator="equal">
      <formula>0</formula>
    </cfRule>
  </conditionalFormatting>
  <conditionalFormatting sqref="B105 G105">
    <cfRule type="cellIs" dxfId="210" priority="19" stopIfTrue="1" operator="equal">
      <formula>0</formula>
    </cfRule>
  </conditionalFormatting>
  <conditionalFormatting sqref="B115 G115">
    <cfRule type="cellIs" dxfId="209" priority="18" stopIfTrue="1" operator="equal">
      <formula>0</formula>
    </cfRule>
  </conditionalFormatting>
  <conditionalFormatting sqref="A105">
    <cfRule type="cellIs" dxfId="208" priority="11" stopIfTrue="1" operator="equal">
      <formula>0</formula>
    </cfRule>
  </conditionalFormatting>
  <conditionalFormatting sqref="A115">
    <cfRule type="cellIs" dxfId="207" priority="10" stopIfTrue="1" operator="equal">
      <formula>0</formula>
    </cfRule>
  </conditionalFormatting>
  <conditionalFormatting sqref="A121">
    <cfRule type="cellIs" dxfId="206" priority="9" stopIfTrue="1" operator="equal">
      <formula>0</formula>
    </cfRule>
  </conditionalFormatting>
  <conditionalFormatting sqref="A128">
    <cfRule type="cellIs" dxfId="205" priority="8" stopIfTrue="1" operator="equal">
      <formula>0</formula>
    </cfRule>
  </conditionalFormatting>
  <conditionalFormatting sqref="A136">
    <cfRule type="cellIs" dxfId="204" priority="7" stopIfTrue="1" operator="equal">
      <formula>0</formula>
    </cfRule>
  </conditionalFormatting>
  <conditionalFormatting sqref="A146">
    <cfRule type="cellIs" dxfId="203" priority="6" stopIfTrue="1" operator="equal">
      <formula>0</formula>
    </cfRule>
  </conditionalFormatting>
  <conditionalFormatting sqref="A152">
    <cfRule type="cellIs" dxfId="202" priority="5" stopIfTrue="1" operator="equal">
      <formula>0</formula>
    </cfRule>
  </conditionalFormatting>
  <conditionalFormatting sqref="B152">
    <cfRule type="cellIs" dxfId="201" priority="4" stopIfTrue="1" operator="equal">
      <formula>0</formula>
    </cfRule>
  </conditionalFormatting>
  <conditionalFormatting sqref="E152:G152">
    <cfRule type="cellIs" dxfId="200" priority="1" stopIfTrue="1" operator="equal">
      <formula>0</formula>
    </cfRule>
    <cfRule type="cellIs" dxfId="199" priority="3" stopIfTrue="1" operator="equal">
      <formula>0</formula>
    </cfRule>
  </conditionalFormatting>
  <conditionalFormatting sqref="E146:G146">
    <cfRule type="cellIs" dxfId="198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197" priority="12" stopIfTrue="1" operator="equal">
      <formula>0</formula>
    </cfRule>
    <cfRule type="cellIs" dxfId="196" priority="21" stopIfTrue="1" operator="equal">
      <formula>0</formula>
    </cfRule>
    <cfRule type="aboveAverage" dxfId="195" priority="22" stopIfTrue="1" aboveAverage="0"/>
  </conditionalFormatting>
  <conditionalFormatting sqref="D32:E32">
    <cfRule type="cellIs" dxfId="194" priority="20" stopIfTrue="1" operator="equal">
      <formula>0</formula>
    </cfRule>
  </conditionalFormatting>
  <conditionalFormatting sqref="D16:E32">
    <cfRule type="cellIs" dxfId="193" priority="19" stopIfTrue="1" operator="equal">
      <formula>0</formula>
    </cfRule>
  </conditionalFormatting>
  <conditionalFormatting sqref="G67 B121 G121 B128 G128 B136 G136 B146 E146 E152">
    <cfRule type="cellIs" dxfId="192" priority="18" stopIfTrue="1" operator="equal">
      <formula>0</formula>
    </cfRule>
  </conditionalFormatting>
  <conditionalFormatting sqref="B74 G74">
    <cfRule type="cellIs" dxfId="191" priority="17" stopIfTrue="1" operator="equal">
      <formula>0</formula>
    </cfRule>
  </conditionalFormatting>
  <conditionalFormatting sqref="B81 G81">
    <cfRule type="cellIs" dxfId="190" priority="16" stopIfTrue="1" operator="equal">
      <formula>0</formula>
    </cfRule>
  </conditionalFormatting>
  <conditionalFormatting sqref="A98:B98 G98">
    <cfRule type="cellIs" dxfId="189" priority="15" stopIfTrue="1" operator="equal">
      <formula>0</formula>
    </cfRule>
  </conditionalFormatting>
  <conditionalFormatting sqref="B105 G105">
    <cfRule type="cellIs" dxfId="188" priority="14" stopIfTrue="1" operator="equal">
      <formula>0</formula>
    </cfRule>
  </conditionalFormatting>
  <conditionalFormatting sqref="B115 G115">
    <cfRule type="cellIs" dxfId="187" priority="13" stopIfTrue="1" operator="equal">
      <formula>0</formula>
    </cfRule>
  </conditionalFormatting>
  <conditionalFormatting sqref="A105">
    <cfRule type="cellIs" dxfId="186" priority="11" stopIfTrue="1" operator="equal">
      <formula>0</formula>
    </cfRule>
  </conditionalFormatting>
  <conditionalFormatting sqref="A115">
    <cfRule type="cellIs" dxfId="185" priority="10" stopIfTrue="1" operator="equal">
      <formula>0</formula>
    </cfRule>
  </conditionalFormatting>
  <conditionalFormatting sqref="A121">
    <cfRule type="cellIs" dxfId="184" priority="9" stopIfTrue="1" operator="equal">
      <formula>0</formula>
    </cfRule>
  </conditionalFormatting>
  <conditionalFormatting sqref="A128">
    <cfRule type="cellIs" dxfId="183" priority="8" stopIfTrue="1" operator="equal">
      <formula>0</formula>
    </cfRule>
  </conditionalFormatting>
  <conditionalFormatting sqref="A136">
    <cfRule type="cellIs" dxfId="182" priority="7" stopIfTrue="1" operator="equal">
      <formula>0</formula>
    </cfRule>
  </conditionalFormatting>
  <conditionalFormatting sqref="A146">
    <cfRule type="cellIs" dxfId="181" priority="6" stopIfTrue="1" operator="equal">
      <formula>0</formula>
    </cfRule>
  </conditionalFormatting>
  <conditionalFormatting sqref="A152">
    <cfRule type="cellIs" dxfId="180" priority="5" stopIfTrue="1" operator="equal">
      <formula>0</formula>
    </cfRule>
  </conditionalFormatting>
  <conditionalFormatting sqref="B152">
    <cfRule type="cellIs" dxfId="179" priority="4" stopIfTrue="1" operator="equal">
      <formula>0</formula>
    </cfRule>
  </conditionalFormatting>
  <conditionalFormatting sqref="E152:G152">
    <cfRule type="cellIs" dxfId="178" priority="1" stopIfTrue="1" operator="equal">
      <formula>0</formula>
    </cfRule>
    <cfRule type="cellIs" dxfId="177" priority="3" stopIfTrue="1" operator="equal">
      <formula>0</formula>
    </cfRule>
  </conditionalFormatting>
  <conditionalFormatting sqref="E146:G146">
    <cfRule type="cellIs" dxfId="176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175" priority="12" stopIfTrue="1" operator="equal">
      <formula>0</formula>
    </cfRule>
    <cfRule type="cellIs" dxfId="174" priority="21" stopIfTrue="1" operator="equal">
      <formula>0</formula>
    </cfRule>
    <cfRule type="aboveAverage" dxfId="173" priority="22" stopIfTrue="1" aboveAverage="0"/>
  </conditionalFormatting>
  <conditionalFormatting sqref="D32:E32">
    <cfRule type="cellIs" dxfId="172" priority="20" stopIfTrue="1" operator="equal">
      <formula>0</formula>
    </cfRule>
  </conditionalFormatting>
  <conditionalFormatting sqref="D16:E32">
    <cfRule type="cellIs" dxfId="171" priority="19" stopIfTrue="1" operator="equal">
      <formula>0</formula>
    </cfRule>
  </conditionalFormatting>
  <conditionalFormatting sqref="G67 B121 G121 B128 G128 B136 G136 B146 E146 E152">
    <cfRule type="cellIs" dxfId="170" priority="18" stopIfTrue="1" operator="equal">
      <formula>0</formula>
    </cfRule>
  </conditionalFormatting>
  <conditionalFormatting sqref="B74 G74">
    <cfRule type="cellIs" dxfId="169" priority="17" stopIfTrue="1" operator="equal">
      <formula>0</formula>
    </cfRule>
  </conditionalFormatting>
  <conditionalFormatting sqref="B81 G81">
    <cfRule type="cellIs" dxfId="168" priority="16" stopIfTrue="1" operator="equal">
      <formula>0</formula>
    </cfRule>
  </conditionalFormatting>
  <conditionalFormatting sqref="A98:B98 G98">
    <cfRule type="cellIs" dxfId="167" priority="15" stopIfTrue="1" operator="equal">
      <formula>0</formula>
    </cfRule>
  </conditionalFormatting>
  <conditionalFormatting sqref="B105 G105">
    <cfRule type="cellIs" dxfId="166" priority="14" stopIfTrue="1" operator="equal">
      <formula>0</formula>
    </cfRule>
  </conditionalFormatting>
  <conditionalFormatting sqref="B115 G115">
    <cfRule type="cellIs" dxfId="165" priority="13" stopIfTrue="1" operator="equal">
      <formula>0</formula>
    </cfRule>
  </conditionalFormatting>
  <conditionalFormatting sqref="A105">
    <cfRule type="cellIs" dxfId="164" priority="11" stopIfTrue="1" operator="equal">
      <formula>0</formula>
    </cfRule>
  </conditionalFormatting>
  <conditionalFormatting sqref="A115">
    <cfRule type="cellIs" dxfId="163" priority="10" stopIfTrue="1" operator="equal">
      <formula>0</formula>
    </cfRule>
  </conditionalFormatting>
  <conditionalFormatting sqref="A121">
    <cfRule type="cellIs" dxfId="162" priority="9" stopIfTrue="1" operator="equal">
      <formula>0</formula>
    </cfRule>
  </conditionalFormatting>
  <conditionalFormatting sqref="A128">
    <cfRule type="cellIs" dxfId="161" priority="8" stopIfTrue="1" operator="equal">
      <formula>0</formula>
    </cfRule>
  </conditionalFormatting>
  <conditionalFormatting sqref="A136">
    <cfRule type="cellIs" dxfId="160" priority="7" stopIfTrue="1" operator="equal">
      <formula>0</formula>
    </cfRule>
  </conditionalFormatting>
  <conditionalFormatting sqref="A146">
    <cfRule type="cellIs" dxfId="159" priority="6" stopIfTrue="1" operator="equal">
      <formula>0</formula>
    </cfRule>
  </conditionalFormatting>
  <conditionalFormatting sqref="A152">
    <cfRule type="cellIs" dxfId="158" priority="5" stopIfTrue="1" operator="equal">
      <formula>0</formula>
    </cfRule>
  </conditionalFormatting>
  <conditionalFormatting sqref="B152">
    <cfRule type="cellIs" dxfId="157" priority="4" stopIfTrue="1" operator="equal">
      <formula>0</formula>
    </cfRule>
  </conditionalFormatting>
  <conditionalFormatting sqref="E152:G152">
    <cfRule type="cellIs" dxfId="156" priority="1" stopIfTrue="1" operator="equal">
      <formula>0</formula>
    </cfRule>
    <cfRule type="cellIs" dxfId="155" priority="3" stopIfTrue="1" operator="equal">
      <formula>0</formula>
    </cfRule>
  </conditionalFormatting>
  <conditionalFormatting sqref="E146:G146">
    <cfRule type="cellIs" dxfId="154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153" priority="12" stopIfTrue="1" operator="equal">
      <formula>0</formula>
    </cfRule>
    <cfRule type="cellIs" dxfId="152" priority="21" stopIfTrue="1" operator="equal">
      <formula>0</formula>
    </cfRule>
    <cfRule type="aboveAverage" dxfId="151" priority="22" stopIfTrue="1" aboveAverage="0"/>
  </conditionalFormatting>
  <conditionalFormatting sqref="D32:E32">
    <cfRule type="cellIs" dxfId="150" priority="20" stopIfTrue="1" operator="equal">
      <formula>0</formula>
    </cfRule>
  </conditionalFormatting>
  <conditionalFormatting sqref="D16:E32">
    <cfRule type="cellIs" dxfId="149" priority="19" stopIfTrue="1" operator="equal">
      <formula>0</formula>
    </cfRule>
  </conditionalFormatting>
  <conditionalFormatting sqref="G67 B121 G121 B128 G128 B136 G136 B146 E146 E152">
    <cfRule type="cellIs" dxfId="148" priority="18" stopIfTrue="1" operator="equal">
      <formula>0</formula>
    </cfRule>
  </conditionalFormatting>
  <conditionalFormatting sqref="B74 G74">
    <cfRule type="cellIs" dxfId="147" priority="17" stopIfTrue="1" operator="equal">
      <formula>0</formula>
    </cfRule>
  </conditionalFormatting>
  <conditionalFormatting sqref="B81 G81">
    <cfRule type="cellIs" dxfId="146" priority="16" stopIfTrue="1" operator="equal">
      <formula>0</formula>
    </cfRule>
  </conditionalFormatting>
  <conditionalFormatting sqref="A98:B98 G98">
    <cfRule type="cellIs" dxfId="145" priority="15" stopIfTrue="1" operator="equal">
      <formula>0</formula>
    </cfRule>
  </conditionalFormatting>
  <conditionalFormatting sqref="B105 G105">
    <cfRule type="cellIs" dxfId="144" priority="14" stopIfTrue="1" operator="equal">
      <formula>0</formula>
    </cfRule>
  </conditionalFormatting>
  <conditionalFormatting sqref="B115 G115">
    <cfRule type="cellIs" dxfId="143" priority="13" stopIfTrue="1" operator="equal">
      <formula>0</formula>
    </cfRule>
  </conditionalFormatting>
  <conditionalFormatting sqref="A105">
    <cfRule type="cellIs" dxfId="142" priority="11" stopIfTrue="1" operator="equal">
      <formula>0</formula>
    </cfRule>
  </conditionalFormatting>
  <conditionalFormatting sqref="A115">
    <cfRule type="cellIs" dxfId="141" priority="10" stopIfTrue="1" operator="equal">
      <formula>0</formula>
    </cfRule>
  </conditionalFormatting>
  <conditionalFormatting sqref="A121">
    <cfRule type="cellIs" dxfId="140" priority="9" stopIfTrue="1" operator="equal">
      <formula>0</formula>
    </cfRule>
  </conditionalFormatting>
  <conditionalFormatting sqref="A128">
    <cfRule type="cellIs" dxfId="139" priority="8" stopIfTrue="1" operator="equal">
      <formula>0</formula>
    </cfRule>
  </conditionalFormatting>
  <conditionalFormatting sqref="A136">
    <cfRule type="cellIs" dxfId="138" priority="7" stopIfTrue="1" operator="equal">
      <formula>0</formula>
    </cfRule>
  </conditionalFormatting>
  <conditionalFormatting sqref="A146">
    <cfRule type="cellIs" dxfId="137" priority="6" stopIfTrue="1" operator="equal">
      <formula>0</formula>
    </cfRule>
  </conditionalFormatting>
  <conditionalFormatting sqref="A152">
    <cfRule type="cellIs" dxfId="136" priority="5" stopIfTrue="1" operator="equal">
      <formula>0</formula>
    </cfRule>
  </conditionalFormatting>
  <conditionalFormatting sqref="B152">
    <cfRule type="cellIs" dxfId="135" priority="4" stopIfTrue="1" operator="equal">
      <formula>0</formula>
    </cfRule>
  </conditionalFormatting>
  <conditionalFormatting sqref="E152:G152">
    <cfRule type="cellIs" dxfId="134" priority="1" stopIfTrue="1" operator="equal">
      <formula>0</formula>
    </cfRule>
    <cfRule type="cellIs" dxfId="133" priority="3" stopIfTrue="1" operator="equal">
      <formula>0</formula>
    </cfRule>
  </conditionalFormatting>
  <conditionalFormatting sqref="E146:G146">
    <cfRule type="cellIs" dxfId="132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131" priority="12" stopIfTrue="1" operator="equal">
      <formula>0</formula>
    </cfRule>
    <cfRule type="cellIs" dxfId="130" priority="21" stopIfTrue="1" operator="equal">
      <formula>0</formula>
    </cfRule>
    <cfRule type="aboveAverage" dxfId="129" priority="22" stopIfTrue="1" aboveAverage="0"/>
  </conditionalFormatting>
  <conditionalFormatting sqref="D32:E32">
    <cfRule type="cellIs" dxfId="128" priority="20" stopIfTrue="1" operator="equal">
      <formula>0</formula>
    </cfRule>
  </conditionalFormatting>
  <conditionalFormatting sqref="D16:E32">
    <cfRule type="cellIs" dxfId="127" priority="19" stopIfTrue="1" operator="equal">
      <formula>0</formula>
    </cfRule>
  </conditionalFormatting>
  <conditionalFormatting sqref="G67 B121 G121 B128 G128 B136 G136 B146 E146 E152">
    <cfRule type="cellIs" dxfId="126" priority="18" stopIfTrue="1" operator="equal">
      <formula>0</formula>
    </cfRule>
  </conditionalFormatting>
  <conditionalFormatting sqref="B74 G74">
    <cfRule type="cellIs" dxfId="125" priority="17" stopIfTrue="1" operator="equal">
      <formula>0</formula>
    </cfRule>
  </conditionalFormatting>
  <conditionalFormatting sqref="B81 G81">
    <cfRule type="cellIs" dxfId="124" priority="16" stopIfTrue="1" operator="equal">
      <formula>0</formula>
    </cfRule>
  </conditionalFormatting>
  <conditionalFormatting sqref="A98:B98 G98">
    <cfRule type="cellIs" dxfId="123" priority="15" stopIfTrue="1" operator="equal">
      <formula>0</formula>
    </cfRule>
  </conditionalFormatting>
  <conditionalFormatting sqref="B105 G105">
    <cfRule type="cellIs" dxfId="122" priority="14" stopIfTrue="1" operator="equal">
      <formula>0</formula>
    </cfRule>
  </conditionalFormatting>
  <conditionalFormatting sqref="B115 G115">
    <cfRule type="cellIs" dxfId="121" priority="13" stopIfTrue="1" operator="equal">
      <formula>0</formula>
    </cfRule>
  </conditionalFormatting>
  <conditionalFormatting sqref="A105">
    <cfRule type="cellIs" dxfId="120" priority="11" stopIfTrue="1" operator="equal">
      <formula>0</formula>
    </cfRule>
  </conditionalFormatting>
  <conditionalFormatting sqref="A115">
    <cfRule type="cellIs" dxfId="119" priority="10" stopIfTrue="1" operator="equal">
      <formula>0</formula>
    </cfRule>
  </conditionalFormatting>
  <conditionalFormatting sqref="A121">
    <cfRule type="cellIs" dxfId="118" priority="9" stopIfTrue="1" operator="equal">
      <formula>0</formula>
    </cfRule>
  </conditionalFormatting>
  <conditionalFormatting sqref="A128">
    <cfRule type="cellIs" dxfId="117" priority="8" stopIfTrue="1" operator="equal">
      <formula>0</formula>
    </cfRule>
  </conditionalFormatting>
  <conditionalFormatting sqref="A136">
    <cfRule type="cellIs" dxfId="116" priority="7" stopIfTrue="1" operator="equal">
      <formula>0</formula>
    </cfRule>
  </conditionalFormatting>
  <conditionalFormatting sqref="A146">
    <cfRule type="cellIs" dxfId="115" priority="6" stopIfTrue="1" operator="equal">
      <formula>0</formula>
    </cfRule>
  </conditionalFormatting>
  <conditionalFormatting sqref="A152">
    <cfRule type="cellIs" dxfId="114" priority="5" stopIfTrue="1" operator="equal">
      <formula>0</formula>
    </cfRule>
  </conditionalFormatting>
  <conditionalFormatting sqref="B152">
    <cfRule type="cellIs" dxfId="113" priority="4" stopIfTrue="1" operator="equal">
      <formula>0</formula>
    </cfRule>
  </conditionalFormatting>
  <conditionalFormatting sqref="E152:G152">
    <cfRule type="cellIs" dxfId="112" priority="1" stopIfTrue="1" operator="equal">
      <formula>0</formula>
    </cfRule>
    <cfRule type="cellIs" dxfId="111" priority="3" stopIfTrue="1" operator="equal">
      <formula>0</formula>
    </cfRule>
  </conditionalFormatting>
  <conditionalFormatting sqref="E146:G146">
    <cfRule type="cellIs" dxfId="110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109" priority="12" stopIfTrue="1" operator="equal">
      <formula>0</formula>
    </cfRule>
    <cfRule type="cellIs" dxfId="108" priority="21" stopIfTrue="1" operator="equal">
      <formula>0</formula>
    </cfRule>
    <cfRule type="aboveAverage" dxfId="107" priority="22" stopIfTrue="1" aboveAverage="0"/>
  </conditionalFormatting>
  <conditionalFormatting sqref="D32:E32">
    <cfRule type="cellIs" dxfId="106" priority="20" stopIfTrue="1" operator="equal">
      <formula>0</formula>
    </cfRule>
  </conditionalFormatting>
  <conditionalFormatting sqref="D16:E32">
    <cfRule type="cellIs" dxfId="105" priority="19" stopIfTrue="1" operator="equal">
      <formula>0</formula>
    </cfRule>
  </conditionalFormatting>
  <conditionalFormatting sqref="G67 B121 G121 B128 G128 B136 G136 B146 E146 E152">
    <cfRule type="cellIs" dxfId="104" priority="18" stopIfTrue="1" operator="equal">
      <formula>0</formula>
    </cfRule>
  </conditionalFormatting>
  <conditionalFormatting sqref="B74 G74">
    <cfRule type="cellIs" dxfId="103" priority="17" stopIfTrue="1" operator="equal">
      <formula>0</formula>
    </cfRule>
  </conditionalFormatting>
  <conditionalFormatting sqref="B81 G81">
    <cfRule type="cellIs" dxfId="102" priority="16" stopIfTrue="1" operator="equal">
      <formula>0</formula>
    </cfRule>
  </conditionalFormatting>
  <conditionalFormatting sqref="A98:B98 G98">
    <cfRule type="cellIs" dxfId="101" priority="15" stopIfTrue="1" operator="equal">
      <formula>0</formula>
    </cfRule>
  </conditionalFormatting>
  <conditionalFormatting sqref="B105 G105">
    <cfRule type="cellIs" dxfId="100" priority="14" stopIfTrue="1" operator="equal">
      <formula>0</formula>
    </cfRule>
  </conditionalFormatting>
  <conditionalFormatting sqref="B115 G115">
    <cfRule type="cellIs" dxfId="99" priority="13" stopIfTrue="1" operator="equal">
      <formula>0</formula>
    </cfRule>
  </conditionalFormatting>
  <conditionalFormatting sqref="A105">
    <cfRule type="cellIs" dxfId="98" priority="11" stopIfTrue="1" operator="equal">
      <formula>0</formula>
    </cfRule>
  </conditionalFormatting>
  <conditionalFormatting sqref="A115">
    <cfRule type="cellIs" dxfId="97" priority="10" stopIfTrue="1" operator="equal">
      <formula>0</formula>
    </cfRule>
  </conditionalFormatting>
  <conditionalFormatting sqref="A121">
    <cfRule type="cellIs" dxfId="96" priority="9" stopIfTrue="1" operator="equal">
      <formula>0</formula>
    </cfRule>
  </conditionalFormatting>
  <conditionalFormatting sqref="A128">
    <cfRule type="cellIs" dxfId="95" priority="8" stopIfTrue="1" operator="equal">
      <formula>0</formula>
    </cfRule>
  </conditionalFormatting>
  <conditionalFormatting sqref="A136">
    <cfRule type="cellIs" dxfId="94" priority="7" stopIfTrue="1" operator="equal">
      <formula>0</formula>
    </cfRule>
  </conditionalFormatting>
  <conditionalFormatting sqref="A146">
    <cfRule type="cellIs" dxfId="93" priority="6" stopIfTrue="1" operator="equal">
      <formula>0</formula>
    </cfRule>
  </conditionalFormatting>
  <conditionalFormatting sqref="A152">
    <cfRule type="cellIs" dxfId="92" priority="5" stopIfTrue="1" operator="equal">
      <formula>0</formula>
    </cfRule>
  </conditionalFormatting>
  <conditionalFormatting sqref="B152">
    <cfRule type="cellIs" dxfId="91" priority="4" stopIfTrue="1" operator="equal">
      <formula>0</formula>
    </cfRule>
  </conditionalFormatting>
  <conditionalFormatting sqref="E152:G152">
    <cfRule type="cellIs" dxfId="90" priority="1" stopIfTrue="1" operator="equal">
      <formula>0</formula>
    </cfRule>
    <cfRule type="cellIs" dxfId="89" priority="3" stopIfTrue="1" operator="equal">
      <formula>0</formula>
    </cfRule>
  </conditionalFormatting>
  <conditionalFormatting sqref="E146:G146">
    <cfRule type="cellIs" dxfId="88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87" priority="12" stopIfTrue="1" operator="equal">
      <formula>0</formula>
    </cfRule>
    <cfRule type="cellIs" dxfId="86" priority="21" stopIfTrue="1" operator="equal">
      <formula>0</formula>
    </cfRule>
    <cfRule type="aboveAverage" dxfId="85" priority="22" stopIfTrue="1" aboveAverage="0"/>
  </conditionalFormatting>
  <conditionalFormatting sqref="D32:E32">
    <cfRule type="cellIs" dxfId="84" priority="20" stopIfTrue="1" operator="equal">
      <formula>0</formula>
    </cfRule>
  </conditionalFormatting>
  <conditionalFormatting sqref="D16:E32">
    <cfRule type="cellIs" dxfId="83" priority="19" stopIfTrue="1" operator="equal">
      <formula>0</formula>
    </cfRule>
  </conditionalFormatting>
  <conditionalFormatting sqref="G67 B121 G121 B128 G128 B136 G136 B146 E146 E152">
    <cfRule type="cellIs" dxfId="82" priority="18" stopIfTrue="1" operator="equal">
      <formula>0</formula>
    </cfRule>
  </conditionalFormatting>
  <conditionalFormatting sqref="B74 G74">
    <cfRule type="cellIs" dxfId="81" priority="17" stopIfTrue="1" operator="equal">
      <formula>0</formula>
    </cfRule>
  </conditionalFormatting>
  <conditionalFormatting sqref="B81 G81">
    <cfRule type="cellIs" dxfId="80" priority="16" stopIfTrue="1" operator="equal">
      <formula>0</formula>
    </cfRule>
  </conditionalFormatting>
  <conditionalFormatting sqref="A98:B98 G98">
    <cfRule type="cellIs" dxfId="79" priority="15" stopIfTrue="1" operator="equal">
      <formula>0</formula>
    </cfRule>
  </conditionalFormatting>
  <conditionalFormatting sqref="B105 G105">
    <cfRule type="cellIs" dxfId="78" priority="14" stopIfTrue="1" operator="equal">
      <formula>0</formula>
    </cfRule>
  </conditionalFormatting>
  <conditionalFormatting sqref="B115 G115">
    <cfRule type="cellIs" dxfId="77" priority="13" stopIfTrue="1" operator="equal">
      <formula>0</formula>
    </cfRule>
  </conditionalFormatting>
  <conditionalFormatting sqref="A105">
    <cfRule type="cellIs" dxfId="76" priority="11" stopIfTrue="1" operator="equal">
      <formula>0</formula>
    </cfRule>
  </conditionalFormatting>
  <conditionalFormatting sqref="A115">
    <cfRule type="cellIs" dxfId="75" priority="10" stopIfTrue="1" operator="equal">
      <formula>0</formula>
    </cfRule>
  </conditionalFormatting>
  <conditionalFormatting sqref="A121">
    <cfRule type="cellIs" dxfId="74" priority="9" stopIfTrue="1" operator="equal">
      <formula>0</formula>
    </cfRule>
  </conditionalFormatting>
  <conditionalFormatting sqref="A128">
    <cfRule type="cellIs" dxfId="73" priority="8" stopIfTrue="1" operator="equal">
      <formula>0</formula>
    </cfRule>
  </conditionalFormatting>
  <conditionalFormatting sqref="A136">
    <cfRule type="cellIs" dxfId="72" priority="7" stopIfTrue="1" operator="equal">
      <formula>0</formula>
    </cfRule>
  </conditionalFormatting>
  <conditionalFormatting sqref="A146">
    <cfRule type="cellIs" dxfId="71" priority="6" stopIfTrue="1" operator="equal">
      <formula>0</formula>
    </cfRule>
  </conditionalFormatting>
  <conditionalFormatting sqref="A152">
    <cfRule type="cellIs" dxfId="70" priority="5" stopIfTrue="1" operator="equal">
      <formula>0</formula>
    </cfRule>
  </conditionalFormatting>
  <conditionalFormatting sqref="B152">
    <cfRule type="cellIs" dxfId="69" priority="4" stopIfTrue="1" operator="equal">
      <formula>0</formula>
    </cfRule>
  </conditionalFormatting>
  <conditionalFormatting sqref="E152:G152">
    <cfRule type="cellIs" dxfId="68" priority="1" stopIfTrue="1" operator="equal">
      <formula>0</formula>
    </cfRule>
    <cfRule type="cellIs" dxfId="67" priority="3" stopIfTrue="1" operator="equal">
      <formula>0</formula>
    </cfRule>
  </conditionalFormatting>
  <conditionalFormatting sqref="E146:G146">
    <cfRule type="cellIs" dxfId="66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showGridLines="0" zoomScale="130" zoomScaleNormal="130" workbookViewId="0">
      <selection activeCell="A17" sqref="A17:C17"/>
    </sheetView>
  </sheetViews>
  <sheetFormatPr baseColWidth="10" defaultRowHeight="13.2"/>
  <cols>
    <col min="1" max="1" width="28.109375" style="6" customWidth="1"/>
    <col min="2" max="2" width="3.5546875" style="6" customWidth="1"/>
    <col min="3" max="3" width="46.44140625" style="3" customWidth="1"/>
    <col min="4" max="6" width="9.109375" style="3" customWidth="1"/>
    <col min="7" max="7" width="19.109375" style="3" customWidth="1"/>
  </cols>
  <sheetData>
    <row r="1" spans="1:7" ht="13.8" thickBot="1"/>
    <row r="2" spans="1:7" ht="21" customHeight="1" thickBot="1">
      <c r="A2" s="275" t="s">
        <v>67</v>
      </c>
      <c r="B2" s="276"/>
      <c r="C2" s="151" t="s">
        <v>53</v>
      </c>
      <c r="D2" s="285" t="s">
        <v>55</v>
      </c>
      <c r="E2" s="285"/>
      <c r="F2" s="285"/>
      <c r="G2" s="286"/>
    </row>
    <row r="3" spans="1:7" ht="75" customHeight="1">
      <c r="A3" s="279" t="s">
        <v>111</v>
      </c>
      <c r="B3" s="280"/>
      <c r="C3" s="152" t="s">
        <v>111</v>
      </c>
      <c r="D3" s="287" t="s">
        <v>70</v>
      </c>
      <c r="E3" s="287"/>
      <c r="F3" s="287"/>
      <c r="G3" s="288"/>
    </row>
    <row r="4" spans="1:7" ht="15" customHeight="1">
      <c r="A4" s="277" t="s">
        <v>56</v>
      </c>
      <c r="B4" s="278"/>
      <c r="C4" s="154" t="s">
        <v>57</v>
      </c>
      <c r="D4" s="289" t="s">
        <v>54</v>
      </c>
      <c r="E4" s="289"/>
      <c r="F4" s="289"/>
      <c r="G4" s="290"/>
    </row>
    <row r="5" spans="1:7" ht="39" customHeight="1" thickBot="1">
      <c r="A5" s="281"/>
      <c r="B5" s="282"/>
      <c r="C5" s="153"/>
      <c r="D5" s="291"/>
      <c r="E5" s="291"/>
      <c r="F5" s="291"/>
      <c r="G5" s="292"/>
    </row>
    <row r="6" spans="1:7">
      <c r="A6" s="124"/>
      <c r="B6" s="8"/>
      <c r="C6" s="9"/>
      <c r="D6" s="9"/>
      <c r="E6" s="9"/>
      <c r="F6" s="9"/>
      <c r="G6" s="125"/>
    </row>
    <row r="7" spans="1:7" ht="22.8">
      <c r="A7" s="293" t="s">
        <v>42</v>
      </c>
      <c r="B7" s="156"/>
      <c r="C7" s="156"/>
      <c r="D7" s="156"/>
      <c r="E7" s="156"/>
      <c r="F7" s="156"/>
      <c r="G7" s="294"/>
    </row>
    <row r="8" spans="1:7">
      <c r="A8" s="126"/>
      <c r="B8" s="1"/>
      <c r="C8" s="1"/>
      <c r="D8" s="9"/>
      <c r="E8" s="9"/>
      <c r="F8" s="9"/>
      <c r="G8" s="125"/>
    </row>
    <row r="9" spans="1:7">
      <c r="A9" s="126"/>
      <c r="B9" s="1"/>
      <c r="C9" s="1"/>
      <c r="D9" s="9"/>
      <c r="E9" s="9"/>
      <c r="F9" s="9"/>
      <c r="G9" s="125"/>
    </row>
    <row r="10" spans="1:7" ht="20.25" customHeight="1">
      <c r="A10" s="264" t="s">
        <v>68</v>
      </c>
      <c r="B10" s="159"/>
      <c r="C10" s="159"/>
      <c r="D10" s="159"/>
      <c r="E10" s="159"/>
      <c r="F10" s="159"/>
      <c r="G10" s="265"/>
    </row>
    <row r="11" spans="1:7" ht="21.6" thickBot="1">
      <c r="A11" s="127"/>
      <c r="B11" s="1"/>
      <c r="C11" s="1"/>
      <c r="D11" s="9"/>
      <c r="E11" s="9"/>
      <c r="F11" s="9"/>
      <c r="G11" s="125"/>
    </row>
    <row r="12" spans="1:7" ht="18.600000000000001" thickTop="1">
      <c r="A12" s="128" t="s">
        <v>41</v>
      </c>
      <c r="B12" s="266" t="s">
        <v>40</v>
      </c>
      <c r="C12" s="266"/>
      <c r="D12" s="266" t="s">
        <v>69</v>
      </c>
      <c r="E12" s="266"/>
      <c r="F12" s="266"/>
      <c r="G12" s="267"/>
    </row>
    <row r="13" spans="1:7" ht="36.75" customHeight="1" thickBot="1">
      <c r="A13" s="129" t="s">
        <v>111</v>
      </c>
      <c r="B13" s="295" t="s">
        <v>111</v>
      </c>
      <c r="C13" s="295"/>
      <c r="D13" s="295" t="s">
        <v>111</v>
      </c>
      <c r="E13" s="295"/>
      <c r="F13" s="295"/>
      <c r="G13" s="296"/>
    </row>
    <row r="14" spans="1:7" ht="14.4" thickTop="1">
      <c r="A14" s="130"/>
      <c r="B14" s="1"/>
      <c r="C14" s="9"/>
      <c r="D14" s="9"/>
      <c r="E14" s="9"/>
      <c r="F14" s="9"/>
      <c r="G14" s="125"/>
    </row>
    <row r="15" spans="1:7" ht="13.8" thickBot="1">
      <c r="A15" s="131"/>
      <c r="B15" s="1"/>
      <c r="C15" s="1"/>
      <c r="D15" s="9"/>
      <c r="E15" s="9"/>
      <c r="F15" s="9"/>
      <c r="G15" s="125"/>
    </row>
    <row r="16" spans="1:7" ht="28.5" customHeight="1" thickBot="1">
      <c r="A16" s="131"/>
      <c r="B16" s="1"/>
      <c r="C16" s="132" t="s">
        <v>72</v>
      </c>
      <c r="D16" s="300">
        <f>SUM(D17:E19)</f>
        <v>0</v>
      </c>
      <c r="E16" s="301"/>
      <c r="F16" s="335" t="s">
        <v>71</v>
      </c>
      <c r="G16" s="336"/>
    </row>
    <row r="17" spans="1:9" ht="24.75" customHeight="1" thickBot="1">
      <c r="A17" s="268" t="s">
        <v>29</v>
      </c>
      <c r="B17" s="269"/>
      <c r="C17" s="270"/>
      <c r="D17" s="273">
        <f>G67</f>
        <v>0</v>
      </c>
      <c r="E17" s="274"/>
      <c r="F17" s="18" t="s">
        <v>73</v>
      </c>
      <c r="G17" s="16"/>
    </row>
    <row r="18" spans="1:9" ht="24.75" customHeight="1" thickBot="1">
      <c r="A18" s="268" t="s">
        <v>31</v>
      </c>
      <c r="B18" s="269"/>
      <c r="C18" s="270"/>
      <c r="D18" s="273">
        <f>G74</f>
        <v>0</v>
      </c>
      <c r="E18" s="274"/>
      <c r="F18" s="18" t="s">
        <v>74</v>
      </c>
      <c r="G18" s="16"/>
    </row>
    <row r="19" spans="1:9" ht="24.75" customHeight="1" thickBot="1">
      <c r="A19" s="268" t="s">
        <v>75</v>
      </c>
      <c r="B19" s="269"/>
      <c r="C19" s="270"/>
      <c r="D19" s="273">
        <f>G81</f>
        <v>0</v>
      </c>
      <c r="E19" s="274"/>
      <c r="F19" s="18" t="s">
        <v>32</v>
      </c>
      <c r="G19" s="16"/>
    </row>
    <row r="20" spans="1:9" ht="28.5" customHeight="1" thickBot="1">
      <c r="A20" s="131"/>
      <c r="B20" s="1"/>
      <c r="C20" s="132" t="s">
        <v>76</v>
      </c>
      <c r="D20" s="300">
        <f>SUM(D21:E23)+SUM(D26:E27)</f>
        <v>0</v>
      </c>
      <c r="E20" s="302"/>
      <c r="F20" s="335" t="s">
        <v>30</v>
      </c>
      <c r="G20" s="336"/>
    </row>
    <row r="21" spans="1:9" ht="24.75" customHeight="1" thickBot="1">
      <c r="A21" s="268" t="s">
        <v>29</v>
      </c>
      <c r="B21" s="269"/>
      <c r="C21" s="270"/>
      <c r="D21" s="273">
        <f>G98</f>
        <v>0</v>
      </c>
      <c r="E21" s="274"/>
      <c r="F21" s="18" t="s">
        <v>79</v>
      </c>
      <c r="G21" s="16"/>
    </row>
    <row r="22" spans="1:9" ht="24.75" customHeight="1" thickBot="1">
      <c r="A22" s="268" t="s">
        <v>31</v>
      </c>
      <c r="B22" s="269"/>
      <c r="C22" s="270"/>
      <c r="D22" s="273">
        <f>G105</f>
        <v>0</v>
      </c>
      <c r="E22" s="274"/>
      <c r="F22" s="18" t="s">
        <v>74</v>
      </c>
      <c r="G22" s="16"/>
    </row>
    <row r="23" spans="1:9" ht="24.75" customHeight="1" thickBot="1">
      <c r="A23" s="268" t="s">
        <v>75</v>
      </c>
      <c r="B23" s="269"/>
      <c r="C23" s="270"/>
      <c r="D23" s="273">
        <f>D24+D25</f>
        <v>0</v>
      </c>
      <c r="E23" s="274"/>
      <c r="F23" s="18" t="s">
        <v>78</v>
      </c>
      <c r="G23" s="16"/>
    </row>
    <row r="24" spans="1:9" ht="24.75" customHeight="1" thickBot="1">
      <c r="A24" s="297" t="s">
        <v>59</v>
      </c>
      <c r="B24" s="298"/>
      <c r="C24" s="299"/>
      <c r="D24" s="331">
        <f>G115</f>
        <v>0</v>
      </c>
      <c r="E24" s="332"/>
      <c r="F24" s="283" t="s">
        <v>58</v>
      </c>
      <c r="G24" s="284"/>
    </row>
    <row r="25" spans="1:9" ht="24.75" customHeight="1" thickBot="1">
      <c r="A25" s="297" t="s">
        <v>60</v>
      </c>
      <c r="B25" s="298"/>
      <c r="C25" s="299"/>
      <c r="D25" s="331">
        <f>G121</f>
        <v>0</v>
      </c>
      <c r="E25" s="332"/>
      <c r="F25" s="283" t="s">
        <v>77</v>
      </c>
      <c r="G25" s="284"/>
    </row>
    <row r="26" spans="1:9" ht="24.75" customHeight="1" thickBot="1">
      <c r="A26" s="268" t="s">
        <v>35</v>
      </c>
      <c r="B26" s="269"/>
      <c r="C26" s="270"/>
      <c r="D26" s="273">
        <f>G128</f>
        <v>0</v>
      </c>
      <c r="E26" s="274"/>
      <c r="F26" s="18" t="s">
        <v>34</v>
      </c>
      <c r="G26" s="16"/>
    </row>
    <row r="27" spans="1:9" ht="24.75" customHeight="1" thickBot="1">
      <c r="A27" s="268" t="s">
        <v>36</v>
      </c>
      <c r="B27" s="269"/>
      <c r="C27" s="270"/>
      <c r="D27" s="273">
        <f>G136</f>
        <v>0</v>
      </c>
      <c r="E27" s="274"/>
      <c r="F27" s="19" t="s">
        <v>34</v>
      </c>
      <c r="G27" s="17"/>
    </row>
    <row r="28" spans="1:9" ht="28.5" customHeight="1" thickBot="1">
      <c r="A28" s="131"/>
      <c r="B28" s="1"/>
      <c r="C28" s="132" t="s">
        <v>80</v>
      </c>
      <c r="D28" s="300">
        <f>SUM(D29:E30)</f>
        <v>0</v>
      </c>
      <c r="E28" s="301"/>
      <c r="F28" s="271" t="s">
        <v>33</v>
      </c>
      <c r="G28" s="272"/>
    </row>
    <row r="29" spans="1:9" ht="24.75" customHeight="1" thickBot="1">
      <c r="A29" s="268" t="s">
        <v>81</v>
      </c>
      <c r="B29" s="269"/>
      <c r="C29" s="270"/>
      <c r="D29" s="273">
        <f>E146</f>
        <v>0</v>
      </c>
      <c r="E29" s="274"/>
      <c r="F29" s="18" t="s">
        <v>32</v>
      </c>
      <c r="G29" s="16"/>
    </row>
    <row r="30" spans="1:9" ht="24.75" customHeight="1" thickBot="1">
      <c r="A30" s="268" t="s">
        <v>82</v>
      </c>
      <c r="B30" s="269"/>
      <c r="C30" s="270"/>
      <c r="D30" s="273">
        <f>E152</f>
        <v>0</v>
      </c>
      <c r="E30" s="274"/>
      <c r="F30" s="18" t="s">
        <v>78</v>
      </c>
      <c r="G30" s="16"/>
    </row>
    <row r="31" spans="1:9" ht="53.25" customHeight="1" thickBot="1">
      <c r="A31" s="328" t="s">
        <v>37</v>
      </c>
      <c r="B31" s="330"/>
      <c r="C31" s="329"/>
      <c r="D31" s="333">
        <f>D28+D20+D16</f>
        <v>0</v>
      </c>
      <c r="E31" s="334"/>
      <c r="F31" s="328" t="s">
        <v>38</v>
      </c>
      <c r="G31" s="329"/>
      <c r="H31" s="236" t="str">
        <f>IF(((SUM(H17:I23)+H26+H27)&gt;0),(SUM(H17:I23)+H26+H27),"")</f>
        <v/>
      </c>
      <c r="I31" s="236"/>
    </row>
    <row r="32" spans="1:9" ht="53.25" customHeight="1" thickBot="1">
      <c r="A32" s="237" t="s">
        <v>37</v>
      </c>
      <c r="B32" s="238"/>
      <c r="C32" s="239"/>
      <c r="D32" s="240">
        <f>IF(D31&gt;0,D31/11,0)</f>
        <v>0</v>
      </c>
      <c r="E32" s="241"/>
      <c r="F32" s="237" t="s">
        <v>66</v>
      </c>
      <c r="G32" s="239"/>
      <c r="H32" s="92"/>
      <c r="I32" s="92"/>
    </row>
    <row r="33" spans="1:7" ht="16.2" thickBot="1">
      <c r="A33" s="133"/>
      <c r="B33" s="1"/>
      <c r="C33" s="1"/>
      <c r="D33" s="9"/>
      <c r="E33" s="9"/>
      <c r="F33" s="9"/>
      <c r="G33" s="125"/>
    </row>
    <row r="34" spans="1:7" ht="25.5" customHeight="1">
      <c r="A34" s="303" t="s">
        <v>83</v>
      </c>
      <c r="B34" s="304"/>
      <c r="C34" s="307"/>
      <c r="D34" s="242" t="s">
        <v>43</v>
      </c>
      <c r="E34" s="243"/>
      <c r="F34" s="243"/>
      <c r="G34" s="244"/>
    </row>
    <row r="35" spans="1:7" ht="46.5" customHeight="1" thickBot="1">
      <c r="A35" s="305"/>
      <c r="B35" s="306"/>
      <c r="C35" s="308"/>
      <c r="D35" s="325"/>
      <c r="E35" s="326"/>
      <c r="F35" s="326"/>
      <c r="G35" s="327"/>
    </row>
    <row r="36" spans="1:7" ht="22.8">
      <c r="A36" s="134"/>
      <c r="B36" s="11"/>
      <c r="C36" s="11"/>
      <c r="D36" s="8"/>
      <c r="E36" s="8"/>
      <c r="F36" s="8"/>
      <c r="G36" s="135"/>
    </row>
    <row r="37" spans="1:7" ht="18" thickBot="1">
      <c r="A37" s="136" t="s">
        <v>39</v>
      </c>
      <c r="B37" s="1"/>
      <c r="C37" s="1"/>
      <c r="D37" s="8"/>
      <c r="E37" s="8"/>
      <c r="F37" s="12"/>
      <c r="G37" s="137"/>
    </row>
    <row r="38" spans="1:7" ht="12.75" customHeight="1">
      <c r="A38" s="309"/>
      <c r="B38" s="310"/>
      <c r="C38" s="310"/>
      <c r="D38" s="310"/>
      <c r="E38" s="310"/>
      <c r="F38" s="310"/>
      <c r="G38" s="311"/>
    </row>
    <row r="39" spans="1:7" ht="12.75" customHeight="1">
      <c r="A39" s="312"/>
      <c r="B39" s="313"/>
      <c r="C39" s="313"/>
      <c r="D39" s="313"/>
      <c r="E39" s="313"/>
      <c r="F39" s="313"/>
      <c r="G39" s="314"/>
    </row>
    <row r="40" spans="1:7" ht="12.75" customHeight="1">
      <c r="A40" s="312"/>
      <c r="B40" s="313"/>
      <c r="C40" s="313"/>
      <c r="D40" s="313"/>
      <c r="E40" s="313"/>
      <c r="F40" s="313"/>
      <c r="G40" s="314"/>
    </row>
    <row r="41" spans="1:7" ht="12.75" customHeight="1">
      <c r="A41" s="312"/>
      <c r="B41" s="313"/>
      <c r="C41" s="313"/>
      <c r="D41" s="313"/>
      <c r="E41" s="313"/>
      <c r="F41" s="313"/>
      <c r="G41" s="314"/>
    </row>
    <row r="42" spans="1:7" ht="12.75" customHeight="1">
      <c r="A42" s="312"/>
      <c r="B42" s="313"/>
      <c r="C42" s="313"/>
      <c r="D42" s="313"/>
      <c r="E42" s="313"/>
      <c r="F42" s="313"/>
      <c r="G42" s="314"/>
    </row>
    <row r="43" spans="1:7" ht="12.75" customHeight="1">
      <c r="A43" s="312"/>
      <c r="B43" s="313"/>
      <c r="C43" s="313"/>
      <c r="D43" s="313"/>
      <c r="E43" s="313"/>
      <c r="F43" s="313"/>
      <c r="G43" s="314"/>
    </row>
    <row r="44" spans="1:7" ht="12.75" customHeight="1">
      <c r="A44" s="312"/>
      <c r="B44" s="313"/>
      <c r="C44" s="313"/>
      <c r="D44" s="313"/>
      <c r="E44" s="313"/>
      <c r="F44" s="313"/>
      <c r="G44" s="314"/>
    </row>
    <row r="45" spans="1:7" ht="12.75" customHeight="1">
      <c r="A45" s="312"/>
      <c r="B45" s="313"/>
      <c r="C45" s="313"/>
      <c r="D45" s="313"/>
      <c r="E45" s="313"/>
      <c r="F45" s="313"/>
      <c r="G45" s="314"/>
    </row>
    <row r="46" spans="1:7">
      <c r="A46" s="312"/>
      <c r="B46" s="313"/>
      <c r="C46" s="313"/>
      <c r="D46" s="313"/>
      <c r="E46" s="313"/>
      <c r="F46" s="313"/>
      <c r="G46" s="314"/>
    </row>
    <row r="47" spans="1:7">
      <c r="A47" s="312"/>
      <c r="B47" s="313"/>
      <c r="C47" s="313"/>
      <c r="D47" s="313"/>
      <c r="E47" s="313"/>
      <c r="F47" s="313"/>
      <c r="G47" s="314"/>
    </row>
    <row r="48" spans="1:7">
      <c r="A48" s="312"/>
      <c r="B48" s="313"/>
      <c r="C48" s="313"/>
      <c r="D48" s="313"/>
      <c r="E48" s="313"/>
      <c r="F48" s="313"/>
      <c r="G48" s="314"/>
    </row>
    <row r="49" spans="1:7">
      <c r="A49" s="312"/>
      <c r="B49" s="313"/>
      <c r="C49" s="313"/>
      <c r="D49" s="313"/>
      <c r="E49" s="313"/>
      <c r="F49" s="313"/>
      <c r="G49" s="314"/>
    </row>
    <row r="50" spans="1:7">
      <c r="A50" s="315"/>
      <c r="B50" s="316"/>
      <c r="C50" s="316"/>
      <c r="D50" s="316"/>
      <c r="E50" s="316"/>
      <c r="F50" s="316"/>
      <c r="G50" s="317"/>
    </row>
    <row r="51" spans="1:7">
      <c r="A51" s="138"/>
      <c r="B51" s="91"/>
      <c r="C51" s="91"/>
      <c r="D51" s="91"/>
      <c r="E51" s="91"/>
      <c r="F51" s="91"/>
      <c r="G51" s="139"/>
    </row>
    <row r="52" spans="1:7" ht="12" customHeight="1">
      <c r="A52" s="140"/>
      <c r="B52" s="141"/>
      <c r="C52" s="142"/>
      <c r="D52" s="142"/>
      <c r="E52" s="142"/>
      <c r="F52" s="142"/>
      <c r="G52" s="143"/>
    </row>
    <row r="53" spans="1:7" ht="40.5" customHeight="1">
      <c r="A53" s="194" t="s">
        <v>115</v>
      </c>
      <c r="B53" s="195"/>
      <c r="C53" s="195"/>
      <c r="D53" s="195"/>
      <c r="E53" s="195"/>
      <c r="F53" s="195"/>
      <c r="G53" s="196"/>
    </row>
    <row r="54" spans="1:7" s="2" customFormat="1" ht="29.25" customHeight="1" thickBot="1">
      <c r="A54" s="318" t="s">
        <v>110</v>
      </c>
      <c r="B54" s="319"/>
      <c r="C54" s="319"/>
      <c r="D54" s="319"/>
      <c r="E54" s="319"/>
      <c r="F54" s="319"/>
      <c r="G54" s="320"/>
    </row>
    <row r="55" spans="1:7" ht="27" customHeight="1">
      <c r="A55" s="322" t="s">
        <v>92</v>
      </c>
      <c r="B55" s="323"/>
      <c r="C55" s="324"/>
      <c r="D55" s="255" t="s">
        <v>25</v>
      </c>
      <c r="E55" s="256"/>
      <c r="F55" s="256"/>
      <c r="G55" s="257"/>
    </row>
    <row r="56" spans="1:7" ht="32.1" customHeight="1" thickBot="1">
      <c r="A56" s="58"/>
      <c r="B56" s="40" t="s">
        <v>0</v>
      </c>
      <c r="C56" s="41"/>
      <c r="D56" s="42" t="s">
        <v>61</v>
      </c>
      <c r="E56" s="42" t="s">
        <v>62</v>
      </c>
      <c r="F56" s="42" t="s">
        <v>63</v>
      </c>
      <c r="G56" s="59" t="s">
        <v>64</v>
      </c>
    </row>
    <row r="57" spans="1:7" ht="45" customHeight="1">
      <c r="A57" s="258" t="s">
        <v>46</v>
      </c>
      <c r="B57" s="43">
        <v>0.8</v>
      </c>
      <c r="C57" s="44" t="s">
        <v>20</v>
      </c>
      <c r="D57" s="52"/>
      <c r="E57" s="52"/>
      <c r="F57" s="52"/>
      <c r="G57" s="60" t="str">
        <f>IF((SUM(D57:F57)&gt;0),(AVERAGE(D57:F57)*B57)," ")</f>
        <v xml:space="preserve"> </v>
      </c>
    </row>
    <row r="58" spans="1:7" ht="45" customHeight="1">
      <c r="A58" s="259"/>
      <c r="B58" s="45">
        <v>0.4</v>
      </c>
      <c r="C58" s="46" t="s">
        <v>1</v>
      </c>
      <c r="D58" s="52"/>
      <c r="E58" s="52"/>
      <c r="F58" s="52"/>
      <c r="G58" s="60" t="str">
        <f t="shared" ref="G58:G66" si="0">IF((SUM(D58:F58)&gt;0),(AVERAGE(D58:F58)*B58)," ")</f>
        <v xml:space="preserve"> </v>
      </c>
    </row>
    <row r="59" spans="1:7" ht="45" customHeight="1" thickBot="1">
      <c r="A59" s="259"/>
      <c r="B59" s="45">
        <v>0.2</v>
      </c>
      <c r="C59" s="46" t="s">
        <v>6</v>
      </c>
      <c r="D59" s="52"/>
      <c r="E59" s="52"/>
      <c r="F59" s="52"/>
      <c r="G59" s="60" t="str">
        <f t="shared" si="0"/>
        <v xml:space="preserve"> </v>
      </c>
    </row>
    <row r="60" spans="1:7" ht="45" customHeight="1">
      <c r="A60" s="259"/>
      <c r="B60" s="43">
        <v>0.2</v>
      </c>
      <c r="C60" s="44" t="s">
        <v>84</v>
      </c>
      <c r="D60" s="52"/>
      <c r="E60" s="52"/>
      <c r="F60" s="52"/>
      <c r="G60" s="60" t="str">
        <f t="shared" si="0"/>
        <v xml:space="preserve"> </v>
      </c>
    </row>
    <row r="61" spans="1:7" ht="45" customHeight="1" thickBot="1">
      <c r="A61" s="260"/>
      <c r="B61" s="47">
        <v>0.4</v>
      </c>
      <c r="C61" s="48" t="s">
        <v>21</v>
      </c>
      <c r="D61" s="52"/>
      <c r="E61" s="52"/>
      <c r="F61" s="52"/>
      <c r="G61" s="60" t="str">
        <f t="shared" si="0"/>
        <v xml:space="preserve"> </v>
      </c>
    </row>
    <row r="62" spans="1:7" ht="45" customHeight="1">
      <c r="A62" s="258" t="s">
        <v>47</v>
      </c>
      <c r="B62" s="43">
        <v>0.4</v>
      </c>
      <c r="C62" s="44" t="s">
        <v>2</v>
      </c>
      <c r="D62" s="52"/>
      <c r="E62" s="52"/>
      <c r="F62" s="52"/>
      <c r="G62" s="60" t="str">
        <f t="shared" si="0"/>
        <v xml:space="preserve"> </v>
      </c>
    </row>
    <row r="63" spans="1:7" ht="45" customHeight="1">
      <c r="A63" s="259"/>
      <c r="B63" s="45">
        <v>0.3</v>
      </c>
      <c r="C63" s="46" t="s">
        <v>3</v>
      </c>
      <c r="D63" s="52"/>
      <c r="E63" s="52"/>
      <c r="F63" s="52"/>
      <c r="G63" s="60" t="str">
        <f t="shared" si="0"/>
        <v xml:space="preserve"> </v>
      </c>
    </row>
    <row r="64" spans="1:7" ht="45" customHeight="1" thickBot="1">
      <c r="A64" s="259"/>
      <c r="B64" s="45">
        <v>0.2</v>
      </c>
      <c r="C64" s="46" t="s">
        <v>6</v>
      </c>
      <c r="D64" s="52"/>
      <c r="E64" s="52"/>
      <c r="F64" s="52"/>
      <c r="G64" s="60" t="str">
        <f t="shared" si="0"/>
        <v xml:space="preserve"> </v>
      </c>
    </row>
    <row r="65" spans="1:7" ht="45" customHeight="1">
      <c r="A65" s="259"/>
      <c r="B65" s="43">
        <v>0.2</v>
      </c>
      <c r="C65" s="44" t="s">
        <v>84</v>
      </c>
      <c r="D65" s="52"/>
      <c r="E65" s="52"/>
      <c r="F65" s="52"/>
      <c r="G65" s="60" t="str">
        <f t="shared" si="0"/>
        <v xml:space="preserve"> </v>
      </c>
    </row>
    <row r="66" spans="1:7" ht="45" customHeight="1" thickBot="1">
      <c r="A66" s="259"/>
      <c r="B66" s="98">
        <v>0.4</v>
      </c>
      <c r="C66" s="99" t="s">
        <v>22</v>
      </c>
      <c r="D66" s="100"/>
      <c r="E66" s="100"/>
      <c r="F66" s="100"/>
      <c r="G66" s="101" t="str">
        <f t="shared" si="0"/>
        <v xml:space="preserve"> </v>
      </c>
    </row>
    <row r="67" spans="1:7" ht="27" customHeight="1" thickBot="1">
      <c r="A67" s="61" t="s">
        <v>72</v>
      </c>
      <c r="B67" s="215" t="s">
        <v>92</v>
      </c>
      <c r="C67" s="216"/>
      <c r="D67" s="216"/>
      <c r="E67" s="216"/>
      <c r="F67" s="217"/>
      <c r="G67" s="102">
        <f>SUM(G57:G66)</f>
        <v>0</v>
      </c>
    </row>
    <row r="68" spans="1:7" ht="15.6">
      <c r="A68" s="75"/>
      <c r="B68" s="76"/>
      <c r="C68" s="76"/>
      <c r="D68" s="76"/>
      <c r="E68" s="76"/>
      <c r="F68" s="76"/>
      <c r="G68" s="77"/>
    </row>
    <row r="69" spans="1:7" ht="27" customHeight="1">
      <c r="A69" s="209" t="s">
        <v>85</v>
      </c>
      <c r="B69" s="210"/>
      <c r="C69" s="210"/>
      <c r="D69" s="211" t="s">
        <v>25</v>
      </c>
      <c r="E69" s="211"/>
      <c r="F69" s="211"/>
      <c r="G69" s="212"/>
    </row>
    <row r="70" spans="1:7" ht="32.1" customHeight="1" thickBot="1">
      <c r="A70" s="58"/>
      <c r="B70" s="49" t="s">
        <v>0</v>
      </c>
      <c r="C70" s="50" t="s">
        <v>17</v>
      </c>
      <c r="D70" s="57" t="s">
        <v>61</v>
      </c>
      <c r="E70" s="57" t="s">
        <v>62</v>
      </c>
      <c r="F70" s="57" t="s">
        <v>63</v>
      </c>
      <c r="G70" s="74" t="s">
        <v>64</v>
      </c>
    </row>
    <row r="71" spans="1:7" ht="39" customHeight="1">
      <c r="A71" s="213" t="s">
        <v>86</v>
      </c>
      <c r="B71" s="43">
        <v>0.2</v>
      </c>
      <c r="C71" s="94" t="s">
        <v>7</v>
      </c>
      <c r="D71" s="52"/>
      <c r="E71" s="52"/>
      <c r="F71" s="52"/>
      <c r="G71" s="62" t="str">
        <f>IF((SUM(D71:F71)&gt;0),(AVERAGE(D71:F71)*B71)," ")</f>
        <v xml:space="preserve"> </v>
      </c>
    </row>
    <row r="72" spans="1:7" ht="39" customHeight="1">
      <c r="A72" s="321"/>
      <c r="B72" s="45">
        <v>0.2</v>
      </c>
      <c r="C72" s="56" t="s">
        <v>8</v>
      </c>
      <c r="D72" s="52"/>
      <c r="E72" s="52"/>
      <c r="F72" s="52"/>
      <c r="G72" s="63" t="str">
        <f>IF((SUM(D72:F72)&gt;0),(AVERAGE(D72:F72)*B72)," ")</f>
        <v xml:space="preserve"> </v>
      </c>
    </row>
    <row r="73" spans="1:7" s="2" customFormat="1" ht="39" customHeight="1" thickBot="1">
      <c r="A73" s="321"/>
      <c r="B73" s="98">
        <v>0.1</v>
      </c>
      <c r="C73" s="103" t="s">
        <v>9</v>
      </c>
      <c r="D73" s="100"/>
      <c r="E73" s="100"/>
      <c r="F73" s="100"/>
      <c r="G73" s="104" t="str">
        <f>IF((SUM(D73:F73)&gt;0),(AVERAGE(D73:F73)*B73)," ")</f>
        <v xml:space="preserve"> </v>
      </c>
    </row>
    <row r="74" spans="1:7" ht="27" customHeight="1" thickBot="1">
      <c r="A74" s="61" t="s">
        <v>72</v>
      </c>
      <c r="B74" s="218" t="s">
        <v>85</v>
      </c>
      <c r="C74" s="218"/>
      <c r="D74" s="218"/>
      <c r="E74" s="218"/>
      <c r="F74" s="219"/>
      <c r="G74" s="102">
        <f>SUM(G71:G73)</f>
        <v>0</v>
      </c>
    </row>
    <row r="75" spans="1:7" ht="18.75" customHeight="1">
      <c r="A75" s="75"/>
      <c r="B75" s="76"/>
      <c r="C75" s="76"/>
      <c r="D75" s="76"/>
      <c r="E75" s="76"/>
      <c r="F75" s="76"/>
      <c r="G75" s="77"/>
    </row>
    <row r="76" spans="1:7" ht="27" customHeight="1">
      <c r="A76" s="209" t="s">
        <v>87</v>
      </c>
      <c r="B76" s="210"/>
      <c r="C76" s="210"/>
      <c r="D76" s="211" t="s">
        <v>25</v>
      </c>
      <c r="E76" s="211"/>
      <c r="F76" s="211"/>
      <c r="G76" s="212"/>
    </row>
    <row r="77" spans="1:7" ht="32.1" customHeight="1" thickBot="1">
      <c r="A77" s="58"/>
      <c r="B77" s="49" t="s">
        <v>0</v>
      </c>
      <c r="C77" s="50" t="s">
        <v>17</v>
      </c>
      <c r="D77" s="42" t="s">
        <v>61</v>
      </c>
      <c r="E77" s="42" t="s">
        <v>62</v>
      </c>
      <c r="F77" s="42" t="s">
        <v>63</v>
      </c>
      <c r="G77" s="59" t="s">
        <v>64</v>
      </c>
    </row>
    <row r="78" spans="1:7" ht="42.75" customHeight="1">
      <c r="A78" s="213" t="s">
        <v>88</v>
      </c>
      <c r="B78" s="45">
        <v>0.5</v>
      </c>
      <c r="C78" s="54" t="s">
        <v>50</v>
      </c>
      <c r="D78" s="52"/>
      <c r="E78" s="52"/>
      <c r="F78" s="52"/>
      <c r="G78" s="64" t="str">
        <f>IF((SUM(D78:F78)&gt;0),(AVERAGE(D78:F78)*B78)," ")</f>
        <v xml:space="preserve"> </v>
      </c>
    </row>
    <row r="79" spans="1:7" ht="45.6" thickBot="1">
      <c r="A79" s="214"/>
      <c r="B79" s="45">
        <v>0.5</v>
      </c>
      <c r="C79" s="54" t="s">
        <v>51</v>
      </c>
      <c r="D79" s="52"/>
      <c r="E79" s="52"/>
      <c r="F79" s="52"/>
      <c r="G79" s="60" t="str">
        <f>IF((SUM(D79:F79)&gt;0),(AVERAGE(D79:F79)*B79)," ")</f>
        <v xml:space="preserve"> </v>
      </c>
    </row>
    <row r="80" spans="1:7" s="2" customFormat="1" ht="18.75" customHeight="1" thickBot="1">
      <c r="A80" s="220" t="s">
        <v>93</v>
      </c>
      <c r="B80" s="221"/>
      <c r="C80" s="221"/>
      <c r="D80" s="105"/>
      <c r="E80" s="105"/>
      <c r="F80" s="105"/>
      <c r="G80" s="106"/>
    </row>
    <row r="81" spans="1:7" ht="27" customHeight="1" thickBot="1">
      <c r="A81" s="61" t="s">
        <v>72</v>
      </c>
      <c r="B81" s="218" t="s">
        <v>87</v>
      </c>
      <c r="C81" s="218"/>
      <c r="D81" s="218"/>
      <c r="E81" s="218"/>
      <c r="F81" s="219"/>
      <c r="G81" s="102">
        <f>SUM(G78:G79)</f>
        <v>0</v>
      </c>
    </row>
    <row r="82" spans="1:7" s="2" customFormat="1" ht="18.75" customHeight="1">
      <c r="A82" s="144"/>
      <c r="B82" s="38"/>
      <c r="C82" s="38"/>
      <c r="D82" s="39"/>
      <c r="E82" s="39"/>
      <c r="F82" s="39"/>
      <c r="G82" s="145"/>
    </row>
    <row r="83" spans="1:7" ht="40.5" customHeight="1">
      <c r="A83" s="197" t="s">
        <v>116</v>
      </c>
      <c r="B83" s="198"/>
      <c r="C83" s="198"/>
      <c r="D83" s="198"/>
      <c r="E83" s="198"/>
      <c r="F83" s="198"/>
      <c r="G83" s="199"/>
    </row>
    <row r="84" spans="1:7" s="2" customFormat="1" ht="29.25" customHeight="1" thickBot="1">
      <c r="A84" s="249" t="s">
        <v>110</v>
      </c>
      <c r="B84" s="250"/>
      <c r="C84" s="250"/>
      <c r="D84" s="250"/>
      <c r="E84" s="250"/>
      <c r="F84" s="250"/>
      <c r="G84" s="251"/>
    </row>
    <row r="85" spans="1:7" ht="27" customHeight="1">
      <c r="A85" s="228" t="s">
        <v>89</v>
      </c>
      <c r="B85" s="229"/>
      <c r="C85" s="248"/>
      <c r="D85" s="252" t="s">
        <v>25</v>
      </c>
      <c r="E85" s="253"/>
      <c r="F85" s="253"/>
      <c r="G85" s="254"/>
    </row>
    <row r="86" spans="1:7" ht="32.1" customHeight="1" thickBot="1">
      <c r="A86" s="65"/>
      <c r="B86" s="23" t="s">
        <v>0</v>
      </c>
      <c r="C86" s="24"/>
      <c r="D86" s="25" t="s">
        <v>61</v>
      </c>
      <c r="E86" s="25" t="s">
        <v>62</v>
      </c>
      <c r="F86" s="25" t="s">
        <v>63</v>
      </c>
      <c r="G86" s="66" t="s">
        <v>64</v>
      </c>
    </row>
    <row r="87" spans="1:7" ht="45" customHeight="1">
      <c r="A87" s="222" t="s">
        <v>45</v>
      </c>
      <c r="B87" s="26">
        <v>0.7</v>
      </c>
      <c r="C87" s="27" t="s">
        <v>18</v>
      </c>
      <c r="D87" s="52"/>
      <c r="E87" s="52"/>
      <c r="F87" s="52"/>
      <c r="G87" s="67" t="str">
        <f>IF((SUM(D87:F87)&gt;0),(AVERAGE(D87:F87)*B87)," ")</f>
        <v xml:space="preserve"> </v>
      </c>
    </row>
    <row r="88" spans="1:7" ht="45" customHeight="1" thickBot="1">
      <c r="A88" s="223"/>
      <c r="B88" s="28">
        <v>1</v>
      </c>
      <c r="C88" s="29" t="s">
        <v>19</v>
      </c>
      <c r="D88" s="52"/>
      <c r="E88" s="52"/>
      <c r="F88" s="52"/>
      <c r="G88" s="68" t="str">
        <f>IF((SUM(D88:F88)&gt;0),(AVERAGE(D88:F88)*B88)," ")</f>
        <v xml:space="preserve"> </v>
      </c>
    </row>
    <row r="89" spans="1:7" ht="45" customHeight="1">
      <c r="A89" s="223"/>
      <c r="B89" s="30">
        <v>0.3</v>
      </c>
      <c r="C89" s="31" t="s">
        <v>6</v>
      </c>
      <c r="D89" s="52"/>
      <c r="E89" s="52"/>
      <c r="F89" s="52"/>
      <c r="G89" s="68" t="str">
        <f>IF((SUM(D89:F89)&gt;0),(AVERAGE(D89:F89)*B89)," ")</f>
        <v xml:space="preserve"> </v>
      </c>
    </row>
    <row r="90" spans="1:7" s="2" customFormat="1" ht="45" customHeight="1" thickBot="1">
      <c r="A90" s="223"/>
      <c r="B90" s="30">
        <v>0.2</v>
      </c>
      <c r="C90" s="31" t="s">
        <v>26</v>
      </c>
      <c r="D90" s="52"/>
      <c r="E90" s="52"/>
      <c r="F90" s="52"/>
      <c r="G90" s="68" t="str">
        <f>IF((SUM(D90:F90)&gt;0),(AVERAGE(D90:F90)*B90)," ")</f>
        <v xml:space="preserve"> </v>
      </c>
    </row>
    <row r="91" spans="1:7" ht="45" customHeight="1" thickBot="1">
      <c r="A91" s="224"/>
      <c r="B91" s="26">
        <v>0.3</v>
      </c>
      <c r="C91" s="27" t="s">
        <v>24</v>
      </c>
      <c r="D91" s="52"/>
      <c r="E91" s="52"/>
      <c r="F91" s="52"/>
      <c r="G91" s="68" t="str">
        <f>IF((SUM(D91:F91)&gt;0),(AVERAGE(D91:F91)*B91)," ")</f>
        <v xml:space="preserve"> </v>
      </c>
    </row>
    <row r="92" spans="1:7" ht="45" customHeight="1" thickBot="1">
      <c r="A92" s="222" t="s">
        <v>48</v>
      </c>
      <c r="B92" s="26">
        <v>0.8</v>
      </c>
      <c r="C92" s="27" t="s">
        <v>4</v>
      </c>
      <c r="D92" s="52"/>
      <c r="E92" s="52"/>
      <c r="F92" s="52"/>
      <c r="G92" s="68" t="str">
        <f t="shared" ref="G92:G97" si="1">IF((SUM(D92:F92)&gt;0),(AVERAGE(D92:F92)*B92)," ")</f>
        <v xml:space="preserve"> </v>
      </c>
    </row>
    <row r="93" spans="1:7" ht="45" customHeight="1">
      <c r="A93" s="223"/>
      <c r="B93" s="26">
        <v>0.8</v>
      </c>
      <c r="C93" s="31" t="s">
        <v>5</v>
      </c>
      <c r="D93" s="52"/>
      <c r="E93" s="52"/>
      <c r="F93" s="52"/>
      <c r="G93" s="68" t="str">
        <f t="shared" si="1"/>
        <v xml:space="preserve"> </v>
      </c>
    </row>
    <row r="94" spans="1:7" ht="45" customHeight="1">
      <c r="A94" s="223"/>
      <c r="B94" s="30">
        <v>0.3</v>
      </c>
      <c r="C94" s="31" t="s">
        <v>6</v>
      </c>
      <c r="D94" s="52"/>
      <c r="E94" s="52"/>
      <c r="F94" s="52"/>
      <c r="G94" s="68" t="str">
        <f t="shared" si="1"/>
        <v xml:space="preserve"> </v>
      </c>
    </row>
    <row r="95" spans="1:7" s="2" customFormat="1" ht="45" customHeight="1" thickBot="1">
      <c r="A95" s="223"/>
      <c r="B95" s="30">
        <v>0.2</v>
      </c>
      <c r="C95" s="31" t="s">
        <v>90</v>
      </c>
      <c r="D95" s="52"/>
      <c r="E95" s="52"/>
      <c r="F95" s="52"/>
      <c r="G95" s="68" t="str">
        <f t="shared" si="1"/>
        <v xml:space="preserve"> </v>
      </c>
    </row>
    <row r="96" spans="1:7" ht="45" customHeight="1">
      <c r="A96" s="223"/>
      <c r="B96" s="26">
        <v>0.3</v>
      </c>
      <c r="C96" s="27" t="s">
        <v>24</v>
      </c>
      <c r="D96" s="52"/>
      <c r="E96" s="52"/>
      <c r="F96" s="52"/>
      <c r="G96" s="68" t="str">
        <f t="shared" si="1"/>
        <v xml:space="preserve"> </v>
      </c>
    </row>
    <row r="97" spans="1:7" ht="45" customHeight="1" thickBot="1">
      <c r="A97" s="223"/>
      <c r="B97" s="107">
        <v>0.6</v>
      </c>
      <c r="C97" s="108" t="s">
        <v>23</v>
      </c>
      <c r="D97" s="100"/>
      <c r="E97" s="100"/>
      <c r="F97" s="100"/>
      <c r="G97" s="109" t="str">
        <f t="shared" si="1"/>
        <v xml:space="preserve"> </v>
      </c>
    </row>
    <row r="98" spans="1:7" ht="27" customHeight="1" thickBot="1">
      <c r="A98" s="110" t="s">
        <v>76</v>
      </c>
      <c r="B98" s="170" t="s">
        <v>89</v>
      </c>
      <c r="C98" s="170"/>
      <c r="D98" s="170"/>
      <c r="E98" s="170"/>
      <c r="F98" s="171"/>
      <c r="G98" s="111">
        <f>SUM(G87:G97)</f>
        <v>0</v>
      </c>
    </row>
    <row r="99" spans="1:7" ht="15.6">
      <c r="A99" s="69"/>
      <c r="B99" s="70"/>
      <c r="C99" s="70"/>
      <c r="D99" s="70"/>
      <c r="E99" s="70"/>
      <c r="F99" s="70"/>
      <c r="G99" s="71"/>
    </row>
    <row r="100" spans="1:7" ht="27" customHeight="1">
      <c r="A100" s="225" t="s">
        <v>85</v>
      </c>
      <c r="B100" s="226"/>
      <c r="C100" s="227"/>
      <c r="D100" s="206" t="s">
        <v>25</v>
      </c>
      <c r="E100" s="207"/>
      <c r="F100" s="207"/>
      <c r="G100" s="208"/>
    </row>
    <row r="101" spans="1:7" ht="32.1" customHeight="1" thickBot="1">
      <c r="A101" s="65"/>
      <c r="B101" s="32" t="s">
        <v>0</v>
      </c>
      <c r="C101" s="33" t="s">
        <v>17</v>
      </c>
      <c r="D101" s="25" t="s">
        <v>61</v>
      </c>
      <c r="E101" s="25" t="s">
        <v>62</v>
      </c>
      <c r="F101" s="25" t="s">
        <v>63</v>
      </c>
      <c r="G101" s="66" t="s">
        <v>64</v>
      </c>
    </row>
    <row r="102" spans="1:7" ht="39" customHeight="1">
      <c r="A102" s="234" t="s">
        <v>86</v>
      </c>
      <c r="B102" s="26">
        <v>0.2</v>
      </c>
      <c r="C102" s="93" t="s">
        <v>7</v>
      </c>
      <c r="D102" s="52"/>
      <c r="E102" s="52"/>
      <c r="F102" s="52"/>
      <c r="G102" s="72" t="str">
        <f>IF((SUM(D102:F102)&gt;0),(AVERAGE(D102:F102)*B102)," ")</f>
        <v xml:space="preserve"> </v>
      </c>
    </row>
    <row r="103" spans="1:7" ht="39" customHeight="1">
      <c r="A103" s="235"/>
      <c r="B103" s="30">
        <v>0.2</v>
      </c>
      <c r="C103" s="90" t="s">
        <v>8</v>
      </c>
      <c r="D103" s="52"/>
      <c r="E103" s="52"/>
      <c r="F103" s="52"/>
      <c r="G103" s="73" t="str">
        <f>IF((SUM(D103:F103)&gt;0),(AVERAGE(D103:F103)*B103)," ")</f>
        <v xml:space="preserve"> </v>
      </c>
    </row>
    <row r="104" spans="1:7" s="2" customFormat="1" ht="39" customHeight="1" thickBot="1">
      <c r="A104" s="235"/>
      <c r="B104" s="112">
        <v>0.1</v>
      </c>
      <c r="C104" s="113" t="s">
        <v>9</v>
      </c>
      <c r="D104" s="100"/>
      <c r="E104" s="100"/>
      <c r="F104" s="100"/>
      <c r="G104" s="96" t="str">
        <f>IF((SUM(D104:F104)&gt;0),(AVERAGE(D104:F104)*B104)," ")</f>
        <v xml:space="preserve"> </v>
      </c>
    </row>
    <row r="105" spans="1:7" ht="27" customHeight="1" thickBot="1">
      <c r="A105" s="110" t="s">
        <v>76</v>
      </c>
      <c r="B105" s="170" t="s">
        <v>118</v>
      </c>
      <c r="C105" s="170"/>
      <c r="D105" s="170"/>
      <c r="E105" s="170"/>
      <c r="F105" s="170"/>
      <c r="G105" s="111">
        <f>SUM(G102:G104)</f>
        <v>0</v>
      </c>
    </row>
    <row r="106" spans="1:7" ht="18.75" customHeight="1">
      <c r="A106" s="114"/>
      <c r="B106" s="115"/>
      <c r="C106" s="115"/>
      <c r="D106" s="115"/>
      <c r="E106" s="115"/>
      <c r="F106" s="115"/>
      <c r="G106" s="97"/>
    </row>
    <row r="107" spans="1:7" s="2" customFormat="1" ht="39.75" customHeight="1">
      <c r="A107" s="261" t="s">
        <v>94</v>
      </c>
      <c r="B107" s="262"/>
      <c r="C107" s="262"/>
      <c r="D107" s="262"/>
      <c r="E107" s="262"/>
      <c r="F107" s="262"/>
      <c r="G107" s="263"/>
    </row>
    <row r="108" spans="1:7" ht="27" customHeight="1">
      <c r="A108" s="225" t="s">
        <v>44</v>
      </c>
      <c r="B108" s="226"/>
      <c r="C108" s="227"/>
      <c r="D108" s="206" t="s">
        <v>25</v>
      </c>
      <c r="E108" s="207"/>
      <c r="F108" s="207"/>
      <c r="G108" s="208"/>
    </row>
    <row r="109" spans="1:7" ht="32.1" customHeight="1" thickBot="1">
      <c r="A109" s="78"/>
      <c r="B109" s="32" t="s">
        <v>0</v>
      </c>
      <c r="C109" s="33" t="s">
        <v>17</v>
      </c>
      <c r="D109" s="25" t="s">
        <v>61</v>
      </c>
      <c r="E109" s="25" t="s">
        <v>62</v>
      </c>
      <c r="F109" s="25" t="s">
        <v>63</v>
      </c>
      <c r="G109" s="66" t="s">
        <v>64</v>
      </c>
    </row>
    <row r="110" spans="1:7" ht="36" customHeight="1">
      <c r="A110" s="234" t="s">
        <v>49</v>
      </c>
      <c r="B110" s="26">
        <v>0.4</v>
      </c>
      <c r="C110" s="27" t="s">
        <v>10</v>
      </c>
      <c r="D110" s="52"/>
      <c r="E110" s="52"/>
      <c r="F110" s="52"/>
      <c r="G110" s="67" t="str">
        <f>IF((SUM(D110:F110)&gt;0),(AVERAGE(D110:F110)*B110)," ")</f>
        <v xml:space="preserve"> </v>
      </c>
    </row>
    <row r="111" spans="1:7" ht="36" customHeight="1">
      <c r="A111" s="235"/>
      <c r="B111" s="30">
        <v>0.6</v>
      </c>
      <c r="C111" s="31" t="s">
        <v>11</v>
      </c>
      <c r="D111" s="52"/>
      <c r="E111" s="52"/>
      <c r="F111" s="52"/>
      <c r="G111" s="68" t="str">
        <f>IF((SUM(D111:F111)&gt;0),(AVERAGE(D111:F111)*B111)," ")</f>
        <v xml:space="preserve"> </v>
      </c>
    </row>
    <row r="112" spans="1:7" ht="36" customHeight="1">
      <c r="A112" s="235"/>
      <c r="B112" s="30">
        <v>0.6</v>
      </c>
      <c r="C112" s="31" t="s">
        <v>12</v>
      </c>
      <c r="D112" s="52"/>
      <c r="E112" s="52"/>
      <c r="F112" s="52"/>
      <c r="G112" s="68" t="str">
        <f>IF((SUM(D112:F112)&gt;0),(AVERAGE(D112:F112)*B112)," ")</f>
        <v xml:space="preserve"> </v>
      </c>
    </row>
    <row r="113" spans="1:7" s="2" customFormat="1" ht="36" customHeight="1">
      <c r="A113" s="235"/>
      <c r="B113" s="30">
        <v>0.2</v>
      </c>
      <c r="C113" s="31" t="s">
        <v>13</v>
      </c>
      <c r="D113" s="52"/>
      <c r="E113" s="52"/>
      <c r="F113" s="52"/>
      <c r="G113" s="68" t="str">
        <f>IF((SUM(D113:F113)&gt;0),(AVERAGE(D113:F113)*B113)," ")</f>
        <v xml:space="preserve"> </v>
      </c>
    </row>
    <row r="114" spans="1:7" s="2" customFormat="1" ht="30.75" customHeight="1" thickBot="1">
      <c r="A114" s="235"/>
      <c r="B114" s="112">
        <v>0.2</v>
      </c>
      <c r="C114" s="108" t="s">
        <v>14</v>
      </c>
      <c r="D114" s="100"/>
      <c r="E114" s="100"/>
      <c r="F114" s="100"/>
      <c r="G114" s="109" t="str">
        <f>IF((SUM(D114:F114)&gt;0),(AVERAGE(D114:F114)*B114)," ")</f>
        <v xml:space="preserve"> </v>
      </c>
    </row>
    <row r="115" spans="1:7" ht="27" customHeight="1" thickBot="1">
      <c r="A115" s="110" t="s">
        <v>76</v>
      </c>
      <c r="B115" s="170" t="s">
        <v>44</v>
      </c>
      <c r="C115" s="170"/>
      <c r="D115" s="170"/>
      <c r="E115" s="170"/>
      <c r="F115" s="171"/>
      <c r="G115" s="111">
        <f>SUM(G110:G114)</f>
        <v>0</v>
      </c>
    </row>
    <row r="116" spans="1:7" s="20" customFormat="1" ht="12" customHeight="1">
      <c r="A116" s="79"/>
      <c r="B116" s="80"/>
      <c r="C116" s="80"/>
      <c r="D116" s="81"/>
      <c r="E116" s="81"/>
      <c r="F116" s="81"/>
      <c r="G116" s="82"/>
    </row>
    <row r="117" spans="1:7" ht="27" customHeight="1">
      <c r="A117" s="225" t="s">
        <v>87</v>
      </c>
      <c r="B117" s="226"/>
      <c r="C117" s="227"/>
      <c r="D117" s="206" t="s">
        <v>25</v>
      </c>
      <c r="E117" s="207"/>
      <c r="F117" s="207"/>
      <c r="G117" s="208"/>
    </row>
    <row r="118" spans="1:7" ht="32.1" customHeight="1" thickBot="1">
      <c r="A118" s="65"/>
      <c r="B118" s="32" t="s">
        <v>0</v>
      </c>
      <c r="C118" s="33" t="s">
        <v>17</v>
      </c>
      <c r="D118" s="25" t="s">
        <v>61</v>
      </c>
      <c r="E118" s="25" t="s">
        <v>62</v>
      </c>
      <c r="F118" s="25" t="s">
        <v>63</v>
      </c>
      <c r="G118" s="66" t="s">
        <v>64</v>
      </c>
    </row>
    <row r="119" spans="1:7" ht="42" customHeight="1" thickBot="1">
      <c r="A119" s="234" t="s">
        <v>88</v>
      </c>
      <c r="B119" s="30">
        <v>0.5</v>
      </c>
      <c r="C119" s="53" t="s">
        <v>91</v>
      </c>
      <c r="D119" s="52"/>
      <c r="E119" s="52"/>
      <c r="F119" s="52"/>
      <c r="G119" s="68" t="str">
        <f>IF((SUM(D119:F119)&gt;0),(AVERAGE(D119:F119)*B119)," ")</f>
        <v xml:space="preserve"> </v>
      </c>
    </row>
    <row r="120" spans="1:7" s="4" customFormat="1" ht="47.25" customHeight="1" thickBot="1">
      <c r="A120" s="235"/>
      <c r="B120" s="112">
        <v>0.5</v>
      </c>
      <c r="C120" s="116" t="s">
        <v>52</v>
      </c>
      <c r="D120" s="100"/>
      <c r="E120" s="100"/>
      <c r="F120" s="100"/>
      <c r="G120" s="109" t="str">
        <f>IF((SUM(D120:F120)&gt;0),(AVERAGE(D120:F120)*B120)," ")</f>
        <v xml:space="preserve"> </v>
      </c>
    </row>
    <row r="121" spans="1:7" ht="27" customHeight="1" thickBot="1">
      <c r="A121" s="110" t="s">
        <v>76</v>
      </c>
      <c r="B121" s="170" t="s">
        <v>87</v>
      </c>
      <c r="C121" s="170"/>
      <c r="D121" s="170"/>
      <c r="E121" s="170"/>
      <c r="F121" s="171"/>
      <c r="G121" s="111">
        <f>SUM(G119:G120)</f>
        <v>0</v>
      </c>
    </row>
    <row r="122" spans="1:7" s="2" customFormat="1" ht="22.5" customHeight="1" thickBot="1">
      <c r="A122" s="86"/>
      <c r="B122" s="83"/>
      <c r="C122" s="84"/>
      <c r="D122" s="85"/>
      <c r="E122" s="85"/>
      <c r="F122" s="85"/>
      <c r="G122" s="146"/>
    </row>
    <row r="123" spans="1:7" ht="45" customHeight="1">
      <c r="A123" s="228" t="s">
        <v>15</v>
      </c>
      <c r="B123" s="229"/>
      <c r="C123" s="229"/>
      <c r="D123" s="229"/>
      <c r="E123" s="229"/>
      <c r="F123" s="229"/>
      <c r="G123" s="230"/>
    </row>
    <row r="124" spans="1:7" ht="29.25" customHeight="1" thickBot="1">
      <c r="A124" s="86"/>
      <c r="B124" s="34"/>
      <c r="C124" s="35"/>
      <c r="D124" s="191" t="s">
        <v>25</v>
      </c>
      <c r="E124" s="192"/>
      <c r="F124" s="192"/>
      <c r="G124" s="193"/>
    </row>
    <row r="125" spans="1:7" s="5" customFormat="1" ht="32.1" customHeight="1" thickBot="1">
      <c r="A125" s="65"/>
      <c r="B125" s="32" t="s">
        <v>0</v>
      </c>
      <c r="C125" s="33" t="s">
        <v>17</v>
      </c>
      <c r="D125" s="25" t="s">
        <v>61</v>
      </c>
      <c r="E125" s="25" t="s">
        <v>62</v>
      </c>
      <c r="F125" s="25" t="s">
        <v>63</v>
      </c>
      <c r="G125" s="66" t="s">
        <v>64</v>
      </c>
    </row>
    <row r="126" spans="1:7" s="5" customFormat="1" ht="53.1" customHeight="1" thickBot="1">
      <c r="A126" s="87"/>
      <c r="B126" s="36">
        <v>1.8</v>
      </c>
      <c r="C126" s="95" t="s">
        <v>27</v>
      </c>
      <c r="D126" s="52"/>
      <c r="E126" s="52"/>
      <c r="F126" s="52"/>
      <c r="G126" s="51" t="str">
        <f>IF((SUM(D126:F126)&gt;0),(AVERAGE(D126:F126)*B126)," ")</f>
        <v xml:space="preserve"> </v>
      </c>
    </row>
    <row r="127" spans="1:7" ht="49.5" customHeight="1" thickBot="1">
      <c r="A127" s="87"/>
      <c r="B127" s="117">
        <v>0.2</v>
      </c>
      <c r="C127" s="118" t="s">
        <v>28</v>
      </c>
      <c r="D127" s="100"/>
      <c r="E127" s="100"/>
      <c r="F127" s="100"/>
      <c r="G127" s="119" t="str">
        <f>IF((SUM(D127:F127)&gt;0),(AVERAGE(D127:F127)*B127)," ")</f>
        <v xml:space="preserve"> </v>
      </c>
    </row>
    <row r="128" spans="1:7" ht="27" customHeight="1" thickBot="1">
      <c r="A128" s="110" t="s">
        <v>76</v>
      </c>
      <c r="B128" s="170" t="s">
        <v>15</v>
      </c>
      <c r="C128" s="170"/>
      <c r="D128" s="170"/>
      <c r="E128" s="170"/>
      <c r="F128" s="171"/>
      <c r="G128" s="111">
        <f>SUM(G126:G127)</f>
        <v>0</v>
      </c>
    </row>
    <row r="129" spans="1:7" ht="40.5" customHeight="1" thickBot="1">
      <c r="A129" s="231" t="s">
        <v>65</v>
      </c>
      <c r="B129" s="232"/>
      <c r="C129" s="232"/>
      <c r="D129" s="232"/>
      <c r="E129" s="232"/>
      <c r="F129" s="232"/>
      <c r="G129" s="233"/>
    </row>
    <row r="130" spans="1:7" ht="123" customHeight="1" thickBot="1">
      <c r="A130" s="185"/>
      <c r="B130" s="186"/>
      <c r="C130" s="186"/>
      <c r="D130" s="186"/>
      <c r="E130" s="186"/>
      <c r="F130" s="186"/>
      <c r="G130" s="187"/>
    </row>
    <row r="131" spans="1:7" ht="22.5" customHeight="1">
      <c r="A131" s="228" t="s">
        <v>16</v>
      </c>
      <c r="B131" s="229"/>
      <c r="C131" s="229"/>
      <c r="D131" s="229"/>
      <c r="E131" s="229"/>
      <c r="F131" s="229"/>
      <c r="G131" s="230"/>
    </row>
    <row r="132" spans="1:7" ht="29.25" customHeight="1" thickBot="1">
      <c r="A132" s="86"/>
      <c r="B132" s="34"/>
      <c r="C132" s="35"/>
      <c r="D132" s="191" t="s">
        <v>25</v>
      </c>
      <c r="E132" s="192"/>
      <c r="F132" s="192"/>
      <c r="G132" s="193"/>
    </row>
    <row r="133" spans="1:7" ht="33" customHeight="1" thickBot="1">
      <c r="A133" s="88"/>
      <c r="B133" s="37"/>
      <c r="C133" s="33" t="s">
        <v>17</v>
      </c>
      <c r="D133" s="25" t="s">
        <v>61</v>
      </c>
      <c r="E133" s="25" t="s">
        <v>62</v>
      </c>
      <c r="F133" s="25" t="s">
        <v>63</v>
      </c>
      <c r="G133" s="66" t="s">
        <v>64</v>
      </c>
    </row>
    <row r="134" spans="1:7" s="5" customFormat="1" ht="53.1" customHeight="1" thickBot="1">
      <c r="A134" s="87"/>
      <c r="B134" s="36">
        <v>1.8</v>
      </c>
      <c r="C134" s="95" t="s">
        <v>27</v>
      </c>
      <c r="D134" s="52"/>
      <c r="E134" s="52"/>
      <c r="F134" s="52"/>
      <c r="G134" s="51" t="str">
        <f>IF((SUM(D134:F134)&gt;0),(AVERAGE(D134:F134)*B134)," ")</f>
        <v xml:space="preserve"> </v>
      </c>
    </row>
    <row r="135" spans="1:7" ht="60" customHeight="1" thickBot="1">
      <c r="A135" s="87"/>
      <c r="B135" s="120">
        <v>0.2</v>
      </c>
      <c r="C135" s="86" t="s">
        <v>28</v>
      </c>
      <c r="D135" s="100"/>
      <c r="E135" s="100"/>
      <c r="F135" s="100"/>
      <c r="G135" s="121" t="str">
        <f>IF((SUM(D135:F135)&gt;0),(AVERAGE(D135:F135)*B135)," ")</f>
        <v xml:space="preserve"> </v>
      </c>
    </row>
    <row r="136" spans="1:7" ht="27" customHeight="1" thickBot="1">
      <c r="A136" s="110" t="s">
        <v>76</v>
      </c>
      <c r="B136" s="170" t="s">
        <v>16</v>
      </c>
      <c r="C136" s="170"/>
      <c r="D136" s="170"/>
      <c r="E136" s="170"/>
      <c r="F136" s="171"/>
      <c r="G136" s="111">
        <f>SUM(G134:G135)</f>
        <v>0</v>
      </c>
    </row>
    <row r="137" spans="1:7" ht="39" customHeight="1" thickBot="1">
      <c r="A137" s="188" t="s">
        <v>65</v>
      </c>
      <c r="B137" s="189"/>
      <c r="C137" s="189"/>
      <c r="D137" s="189"/>
      <c r="E137" s="189"/>
      <c r="F137" s="189"/>
      <c r="G137" s="190"/>
    </row>
    <row r="138" spans="1:7" ht="123" customHeight="1" thickBot="1">
      <c r="A138" s="185"/>
      <c r="B138" s="186"/>
      <c r="C138" s="186"/>
      <c r="D138" s="186"/>
      <c r="E138" s="186"/>
      <c r="F138" s="186"/>
      <c r="G138" s="187"/>
    </row>
    <row r="139" spans="1:7">
      <c r="A139" s="147"/>
      <c r="B139" s="148"/>
      <c r="C139" s="149"/>
      <c r="D139" s="149"/>
      <c r="E139" s="149"/>
      <c r="F139" s="149"/>
      <c r="G139" s="150"/>
    </row>
    <row r="140" spans="1:7" ht="40.5" customHeight="1">
      <c r="A140" s="200" t="s">
        <v>117</v>
      </c>
      <c r="B140" s="201"/>
      <c r="C140" s="201"/>
      <c r="D140" s="201"/>
      <c r="E140" s="201"/>
      <c r="F140" s="201"/>
      <c r="G140" s="202"/>
    </row>
    <row r="141" spans="1:7" ht="40.5" customHeight="1" thickBot="1">
      <c r="A141" s="203" t="s">
        <v>109</v>
      </c>
      <c r="B141" s="204"/>
      <c r="C141" s="204"/>
      <c r="D141" s="204"/>
      <c r="E141" s="204"/>
      <c r="F141" s="204"/>
      <c r="G141" s="205"/>
    </row>
    <row r="142" spans="1:7" ht="40.5" customHeight="1">
      <c r="A142" s="245" t="s">
        <v>98</v>
      </c>
      <c r="B142" s="246"/>
      <c r="C142" s="246"/>
      <c r="D142" s="246"/>
      <c r="E142" s="246"/>
      <c r="F142" s="246"/>
      <c r="G142" s="247"/>
    </row>
    <row r="143" spans="1:7" ht="33" customHeight="1" thickBot="1">
      <c r="A143" s="89"/>
      <c r="B143" s="22"/>
      <c r="C143" s="175" t="s">
        <v>108</v>
      </c>
      <c r="D143" s="176"/>
      <c r="E143" s="172" t="s">
        <v>95</v>
      </c>
      <c r="F143" s="173"/>
      <c r="G143" s="174"/>
    </row>
    <row r="144" spans="1:7" ht="39.9" customHeight="1" thickBot="1">
      <c r="A144" s="180" t="s">
        <v>104</v>
      </c>
      <c r="B144" s="181"/>
      <c r="C144" s="182"/>
      <c r="D144" s="21" t="s">
        <v>96</v>
      </c>
      <c r="E144" s="183"/>
      <c r="F144" s="183"/>
      <c r="G144" s="184"/>
    </row>
    <row r="145" spans="1:7" ht="39.9" customHeight="1" thickBot="1">
      <c r="A145" s="180" t="s">
        <v>105</v>
      </c>
      <c r="B145" s="181"/>
      <c r="C145" s="182"/>
      <c r="D145" s="122" t="s">
        <v>97</v>
      </c>
      <c r="E145" s="177"/>
      <c r="F145" s="178"/>
      <c r="G145" s="179"/>
    </row>
    <row r="146" spans="1:7" ht="27" customHeight="1" thickBot="1">
      <c r="A146" s="123" t="s">
        <v>80</v>
      </c>
      <c r="B146" s="169" t="s">
        <v>98</v>
      </c>
      <c r="C146" s="169"/>
      <c r="D146" s="169"/>
      <c r="E146" s="167">
        <f>SUM(E144:G145)</f>
        <v>0</v>
      </c>
      <c r="F146" s="167"/>
      <c r="G146" s="168"/>
    </row>
    <row r="147" spans="1:7" ht="40.5" customHeight="1">
      <c r="A147" s="245" t="s">
        <v>99</v>
      </c>
      <c r="B147" s="246"/>
      <c r="C147" s="246"/>
      <c r="D147" s="246"/>
      <c r="E147" s="246"/>
      <c r="F147" s="246"/>
      <c r="G147" s="247"/>
    </row>
    <row r="148" spans="1:7" ht="33" customHeight="1" thickBot="1">
      <c r="A148" s="89"/>
      <c r="B148" s="22"/>
      <c r="C148" s="175" t="s">
        <v>108</v>
      </c>
      <c r="D148" s="176"/>
      <c r="E148" s="172" t="s">
        <v>95</v>
      </c>
      <c r="F148" s="173"/>
      <c r="G148" s="174"/>
    </row>
    <row r="149" spans="1:7" ht="39.9" customHeight="1" thickBot="1">
      <c r="A149" s="180" t="s">
        <v>103</v>
      </c>
      <c r="B149" s="181"/>
      <c r="C149" s="182"/>
      <c r="D149" s="21" t="s">
        <v>100</v>
      </c>
      <c r="E149" s="183"/>
      <c r="F149" s="183"/>
      <c r="G149" s="184"/>
    </row>
    <row r="150" spans="1:7" ht="39.9" customHeight="1" thickBot="1">
      <c r="A150" s="180" t="s">
        <v>106</v>
      </c>
      <c r="B150" s="181"/>
      <c r="C150" s="182"/>
      <c r="D150" s="21" t="s">
        <v>101</v>
      </c>
      <c r="E150" s="183"/>
      <c r="F150" s="183"/>
      <c r="G150" s="184"/>
    </row>
    <row r="151" spans="1:7" ht="39.9" customHeight="1" thickBot="1">
      <c r="A151" s="180" t="s">
        <v>107</v>
      </c>
      <c r="B151" s="181"/>
      <c r="C151" s="182"/>
      <c r="D151" s="122" t="s">
        <v>102</v>
      </c>
      <c r="E151" s="177"/>
      <c r="F151" s="178"/>
      <c r="G151" s="179"/>
    </row>
    <row r="152" spans="1:7" ht="27" customHeight="1" thickBot="1">
      <c r="A152" s="123" t="s">
        <v>80</v>
      </c>
      <c r="B152" s="169" t="s">
        <v>99</v>
      </c>
      <c r="C152" s="169"/>
      <c r="D152" s="169"/>
      <c r="E152" s="167">
        <f>SUM(E149:G151)</f>
        <v>0</v>
      </c>
      <c r="F152" s="167"/>
      <c r="G152" s="168"/>
    </row>
  </sheetData>
  <sheetProtection sheet="1" objects="1" scenarios="1"/>
  <mergeCells count="125">
    <mergeCell ref="A150:C150"/>
    <mergeCell ref="E150:G150"/>
    <mergeCell ref="A151:C151"/>
    <mergeCell ref="E151:G151"/>
    <mergeCell ref="B152:D152"/>
    <mergeCell ref="E152:G152"/>
    <mergeCell ref="B146:D146"/>
    <mergeCell ref="E146:G146"/>
    <mergeCell ref="A147:G147"/>
    <mergeCell ref="C148:D148"/>
    <mergeCell ref="E148:G148"/>
    <mergeCell ref="A149:C149"/>
    <mergeCell ref="E149:G149"/>
    <mergeCell ref="A142:G142"/>
    <mergeCell ref="C143:D143"/>
    <mergeCell ref="E143:G143"/>
    <mergeCell ref="A144:C144"/>
    <mergeCell ref="E144:G144"/>
    <mergeCell ref="A145:C145"/>
    <mergeCell ref="E145:G145"/>
    <mergeCell ref="D132:G132"/>
    <mergeCell ref="B136:F136"/>
    <mergeCell ref="A137:G137"/>
    <mergeCell ref="A138:G138"/>
    <mergeCell ref="A140:G140"/>
    <mergeCell ref="A141:G141"/>
    <mergeCell ref="A123:G123"/>
    <mergeCell ref="D124:G124"/>
    <mergeCell ref="B128:F128"/>
    <mergeCell ref="A129:G129"/>
    <mergeCell ref="A130:G130"/>
    <mergeCell ref="A131:G131"/>
    <mergeCell ref="A110:A114"/>
    <mergeCell ref="B115:F115"/>
    <mergeCell ref="A117:C117"/>
    <mergeCell ref="D117:G117"/>
    <mergeCell ref="A119:A120"/>
    <mergeCell ref="B121:F121"/>
    <mergeCell ref="A100:C100"/>
    <mergeCell ref="D100:G100"/>
    <mergeCell ref="A102:A104"/>
    <mergeCell ref="B105:F105"/>
    <mergeCell ref="A107:G107"/>
    <mergeCell ref="A108:C108"/>
    <mergeCell ref="D108:G108"/>
    <mergeCell ref="A84:G84"/>
    <mergeCell ref="A85:C85"/>
    <mergeCell ref="D85:G85"/>
    <mergeCell ref="A87:A91"/>
    <mergeCell ref="A92:A97"/>
    <mergeCell ref="B98:F98"/>
    <mergeCell ref="A76:C76"/>
    <mergeCell ref="D76:G76"/>
    <mergeCell ref="A78:A79"/>
    <mergeCell ref="A80:C80"/>
    <mergeCell ref="B81:F81"/>
    <mergeCell ref="A83:G83"/>
    <mergeCell ref="A62:A66"/>
    <mergeCell ref="B67:F67"/>
    <mergeCell ref="A69:C69"/>
    <mergeCell ref="D69:G69"/>
    <mergeCell ref="A71:A73"/>
    <mergeCell ref="B74:F74"/>
    <mergeCell ref="A38:G50"/>
    <mergeCell ref="A53:G53"/>
    <mergeCell ref="A54:G54"/>
    <mergeCell ref="A55:C55"/>
    <mergeCell ref="D55:G55"/>
    <mergeCell ref="A57:A61"/>
    <mergeCell ref="A32:C32"/>
    <mergeCell ref="D32:E32"/>
    <mergeCell ref="F32:G32"/>
    <mergeCell ref="A34:B35"/>
    <mergeCell ref="C34:C35"/>
    <mergeCell ref="D34:G34"/>
    <mergeCell ref="D35:G35"/>
    <mergeCell ref="A30:C30"/>
    <mergeCell ref="D30:E30"/>
    <mergeCell ref="A31:C31"/>
    <mergeCell ref="D31:E31"/>
    <mergeCell ref="F31:G31"/>
    <mergeCell ref="H31:I31"/>
    <mergeCell ref="A27:C27"/>
    <mergeCell ref="D27:E27"/>
    <mergeCell ref="D28:E28"/>
    <mergeCell ref="F28:G28"/>
    <mergeCell ref="A29:C29"/>
    <mergeCell ref="D29:E29"/>
    <mergeCell ref="F24:G24"/>
    <mergeCell ref="A25:C25"/>
    <mergeCell ref="D25:E25"/>
    <mergeCell ref="F25:G25"/>
    <mergeCell ref="A26:C26"/>
    <mergeCell ref="D26:E26"/>
    <mergeCell ref="A22:C22"/>
    <mergeCell ref="D22:E22"/>
    <mergeCell ref="A23:C23"/>
    <mergeCell ref="D23:E23"/>
    <mergeCell ref="A24:C24"/>
    <mergeCell ref="D24:E24"/>
    <mergeCell ref="A19:C19"/>
    <mergeCell ref="D19:E19"/>
    <mergeCell ref="D20:E20"/>
    <mergeCell ref="F20:G20"/>
    <mergeCell ref="A21:C21"/>
    <mergeCell ref="D21:E21"/>
    <mergeCell ref="D16:E16"/>
    <mergeCell ref="F16:G16"/>
    <mergeCell ref="A17:C17"/>
    <mergeCell ref="D17:E17"/>
    <mergeCell ref="A18:C18"/>
    <mergeCell ref="D18:E18"/>
    <mergeCell ref="A7:G7"/>
    <mergeCell ref="A10:G10"/>
    <mergeCell ref="B12:C12"/>
    <mergeCell ref="D12:G12"/>
    <mergeCell ref="B13:C13"/>
    <mergeCell ref="D13:G13"/>
    <mergeCell ref="A2:B2"/>
    <mergeCell ref="D2:G2"/>
    <mergeCell ref="A3:B3"/>
    <mergeCell ref="D3:G3"/>
    <mergeCell ref="A4:B4"/>
    <mergeCell ref="D4:G5"/>
    <mergeCell ref="A5:B5"/>
  </mergeCells>
  <conditionalFormatting sqref="C34:C35">
    <cfRule type="cellIs" dxfId="65" priority="12" stopIfTrue="1" operator="equal">
      <formula>0</formula>
    </cfRule>
    <cfRule type="cellIs" dxfId="64" priority="21" stopIfTrue="1" operator="equal">
      <formula>0</formula>
    </cfRule>
    <cfRule type="aboveAverage" dxfId="63" priority="22" stopIfTrue="1" aboveAverage="0"/>
  </conditionalFormatting>
  <conditionalFormatting sqref="D32:E32">
    <cfRule type="cellIs" dxfId="62" priority="20" stopIfTrue="1" operator="equal">
      <formula>0</formula>
    </cfRule>
  </conditionalFormatting>
  <conditionalFormatting sqref="D16:E32">
    <cfRule type="cellIs" dxfId="61" priority="19" stopIfTrue="1" operator="equal">
      <formula>0</formula>
    </cfRule>
  </conditionalFormatting>
  <conditionalFormatting sqref="G67 B121 G121 B128 G128 B136 G136 B146 E146 E152">
    <cfRule type="cellIs" dxfId="60" priority="18" stopIfTrue="1" operator="equal">
      <formula>0</formula>
    </cfRule>
  </conditionalFormatting>
  <conditionalFormatting sqref="B74 G74">
    <cfRule type="cellIs" dxfId="59" priority="17" stopIfTrue="1" operator="equal">
      <formula>0</formula>
    </cfRule>
  </conditionalFormatting>
  <conditionalFormatting sqref="B81 G81">
    <cfRule type="cellIs" dxfId="58" priority="16" stopIfTrue="1" operator="equal">
      <formula>0</formula>
    </cfRule>
  </conditionalFormatting>
  <conditionalFormatting sqref="A98:B98 G98">
    <cfRule type="cellIs" dxfId="57" priority="15" stopIfTrue="1" operator="equal">
      <formula>0</formula>
    </cfRule>
  </conditionalFormatting>
  <conditionalFormatting sqref="B105 G105">
    <cfRule type="cellIs" dxfId="56" priority="14" stopIfTrue="1" operator="equal">
      <formula>0</formula>
    </cfRule>
  </conditionalFormatting>
  <conditionalFormatting sqref="B115 G115">
    <cfRule type="cellIs" dxfId="55" priority="13" stopIfTrue="1" operator="equal">
      <formula>0</formula>
    </cfRule>
  </conditionalFormatting>
  <conditionalFormatting sqref="A105">
    <cfRule type="cellIs" dxfId="54" priority="11" stopIfTrue="1" operator="equal">
      <formula>0</formula>
    </cfRule>
  </conditionalFormatting>
  <conditionalFormatting sqref="A115">
    <cfRule type="cellIs" dxfId="53" priority="10" stopIfTrue="1" operator="equal">
      <formula>0</formula>
    </cfRule>
  </conditionalFormatting>
  <conditionalFormatting sqref="A121">
    <cfRule type="cellIs" dxfId="52" priority="9" stopIfTrue="1" operator="equal">
      <formula>0</formula>
    </cfRule>
  </conditionalFormatting>
  <conditionalFormatting sqref="A128">
    <cfRule type="cellIs" dxfId="51" priority="8" stopIfTrue="1" operator="equal">
      <formula>0</formula>
    </cfRule>
  </conditionalFormatting>
  <conditionalFormatting sqref="A136">
    <cfRule type="cellIs" dxfId="50" priority="7" stopIfTrue="1" operator="equal">
      <formula>0</formula>
    </cfRule>
  </conditionalFormatting>
  <conditionalFormatting sqref="A146">
    <cfRule type="cellIs" dxfId="49" priority="6" stopIfTrue="1" operator="equal">
      <formula>0</formula>
    </cfRule>
  </conditionalFormatting>
  <conditionalFormatting sqref="A152">
    <cfRule type="cellIs" dxfId="48" priority="5" stopIfTrue="1" operator="equal">
      <formula>0</formula>
    </cfRule>
  </conditionalFormatting>
  <conditionalFormatting sqref="B152">
    <cfRule type="cellIs" dxfId="47" priority="4" stopIfTrue="1" operator="equal">
      <formula>0</formula>
    </cfRule>
  </conditionalFormatting>
  <conditionalFormatting sqref="E152:G152">
    <cfRule type="cellIs" dxfId="46" priority="1" stopIfTrue="1" operator="equal">
      <formula>0</formula>
    </cfRule>
    <cfRule type="cellIs" dxfId="45" priority="3" stopIfTrue="1" operator="equal">
      <formula>0</formula>
    </cfRule>
  </conditionalFormatting>
  <conditionalFormatting sqref="E146:G146">
    <cfRule type="cellIs" dxfId="44" priority="2" stopIfTrue="1" operator="equal">
      <formula>0</formula>
    </cfRule>
  </conditionalFormatting>
  <pageMargins left="0.24" right="0.17" top="0.26" bottom="0.43" header="0.27" footer="0.2"/>
  <pageSetup paperSize="9" scale="82" fitToHeight="0" orientation="portrait" horizontalDpi="4294967293" verticalDpi="4294967293" r:id="rId1"/>
  <headerFooter alignWithMargins="0">
    <oddFooter>Page &amp;P de &amp;N</oddFooter>
  </headerFooter>
  <rowBreaks count="2" manualBreakCount="2">
    <brk id="51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Commentaires</vt:lpstr>
      <vt:lpstr>Cand 1</vt:lpstr>
      <vt:lpstr>Cand (2)</vt:lpstr>
      <vt:lpstr>Cand (3)</vt:lpstr>
      <vt:lpstr>Cand (4)</vt:lpstr>
      <vt:lpstr>Cand (5)</vt:lpstr>
      <vt:lpstr>Cand (6)</vt:lpstr>
      <vt:lpstr>Cand (7)</vt:lpstr>
      <vt:lpstr>Cand (8)</vt:lpstr>
      <vt:lpstr>Cand (9)</vt:lpstr>
      <vt:lpstr>Cand (10)</vt:lpstr>
      <vt:lpstr>'Cand (10)'!Zone_d_impression</vt:lpstr>
      <vt:lpstr>'Cand (2)'!Zone_d_impression</vt:lpstr>
      <vt:lpstr>'Cand (3)'!Zone_d_impression</vt:lpstr>
      <vt:lpstr>'Cand (4)'!Zone_d_impression</vt:lpstr>
      <vt:lpstr>'Cand (5)'!Zone_d_impression</vt:lpstr>
      <vt:lpstr>'Cand (6)'!Zone_d_impression</vt:lpstr>
      <vt:lpstr>'Cand (7)'!Zone_d_impression</vt:lpstr>
      <vt:lpstr>'Cand (8)'!Zone_d_impression</vt:lpstr>
      <vt:lpstr>'Cand (9)'!Zone_d_impression</vt:lpstr>
      <vt:lpstr>'Cand 1'!Zone_d_impression</vt:lpstr>
    </vt:vector>
  </TitlesOfParts>
  <Company>Francodeport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RIBAT</dc:creator>
  <cp:lastModifiedBy>Utilisateur Windows</cp:lastModifiedBy>
  <cp:lastPrinted>2015-03-28T17:24:25Z</cp:lastPrinted>
  <dcterms:created xsi:type="dcterms:W3CDTF">2014-10-15T16:55:06Z</dcterms:created>
  <dcterms:modified xsi:type="dcterms:W3CDTF">2018-11-29T08:29:51Z</dcterms:modified>
</cp:coreProperties>
</file>