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24" activeTab="1"/>
  </bookViews>
  <sheets>
    <sheet name="Notice" sheetId="1" r:id="rId1"/>
    <sheet name="Résultats" sheetId="2" r:id="rId2"/>
    <sheet name="Synthèse" sheetId="3" r:id="rId3"/>
  </sheets>
  <definedNames>
    <definedName name="_xlnm.Print_Titles" localSheetId="1">'Résultats'!$6:$8</definedName>
    <definedName name="_xlnm.Print_Area" localSheetId="1">'Résultats'!$A:$V</definedName>
    <definedName name="_xlnm.Print_Area" localSheetId="2">'Synthèse'!$B$1:$G$31</definedName>
  </definedNames>
  <calcPr fullCalcOnLoad="1"/>
</workbook>
</file>

<file path=xl/sharedStrings.xml><?xml version="1.0" encoding="utf-8"?>
<sst xmlns="http://schemas.openxmlformats.org/spreadsheetml/2006/main" count="79" uniqueCount="67">
  <si>
    <t>DEPARTEMENT</t>
  </si>
  <si>
    <t>CIRCONSCRIPTION</t>
  </si>
  <si>
    <t>COMMUNE</t>
  </si>
  <si>
    <t>ECOLE</t>
  </si>
  <si>
    <t>LANGUE</t>
  </si>
  <si>
    <t>REAGIR ET DIALOGUER</t>
  </si>
  <si>
    <t>COMPRENDRE A l'ORAL</t>
  </si>
  <si>
    <t>PARLER EN CONTINU</t>
  </si>
  <si>
    <t>LIRE</t>
  </si>
  <si>
    <t xml:space="preserve">ECRIRE </t>
  </si>
  <si>
    <t>Niveau A1</t>
  </si>
  <si>
    <t>Communiquer, au besoin avec des pauses pour chercher ses mots.</t>
  </si>
  <si>
    <t xml:space="preserve">Se présenter ; présenter quelqu'un ; demander à quelqu'un des ses nouvelles ; </t>
  </si>
  <si>
    <t>Répondre à des questions et en poser (sujets familiers et besoins immédiats).</t>
  </si>
  <si>
    <t>Epeler des mots familiers.</t>
  </si>
  <si>
    <t>Comprendre des consignes de classe.</t>
  </si>
  <si>
    <t>Comprendre des mots familiers et des expressions très courantes.</t>
  </si>
  <si>
    <t>Suivre des instructions courtes et simples.</t>
  </si>
  <si>
    <t>Reproduire un modèle oral.</t>
  </si>
  <si>
    <t>Utiliser des expressions et des phrases proches des modèles rencontrés lors des apprentissages.</t>
  </si>
  <si>
    <t>Lire à haute voix et de manière expressive un texte bref après répétition.</t>
  </si>
  <si>
    <t>Copier des mots isolés.</t>
  </si>
  <si>
    <t>Renseigner un questionnaire</t>
  </si>
  <si>
    <t>Ecrire sous la dictée des expressions connues.</t>
  </si>
  <si>
    <t>NOM</t>
  </si>
  <si>
    <t>Prénom</t>
  </si>
  <si>
    <t>CO1</t>
  </si>
  <si>
    <t>CO2</t>
  </si>
  <si>
    <t>CO3</t>
  </si>
  <si>
    <t>PEC1</t>
  </si>
  <si>
    <t>PEC2</t>
  </si>
  <si>
    <t>PEC3</t>
  </si>
  <si>
    <t>L1</t>
  </si>
  <si>
    <t>L2</t>
  </si>
  <si>
    <t>E1</t>
  </si>
  <si>
    <t>E2</t>
  </si>
  <si>
    <t>E3</t>
  </si>
  <si>
    <t>E5</t>
  </si>
  <si>
    <t>RD</t>
  </si>
  <si>
    <t>CO</t>
  </si>
  <si>
    <t>PEC</t>
  </si>
  <si>
    <t>L</t>
  </si>
  <si>
    <t>E</t>
  </si>
  <si>
    <t>A1</t>
  </si>
  <si>
    <t>Nbre élèves Présents</t>
  </si>
  <si>
    <t>Nbre élèves Code 1</t>
  </si>
  <si>
    <t>Pourcentage d'élèves obtenant code 1</t>
  </si>
  <si>
    <t>COMPRENDRE A L'ORAL</t>
  </si>
  <si>
    <t>ECRIRE</t>
  </si>
  <si>
    <t>Moyenne par compétence</t>
  </si>
  <si>
    <t>% de réussite par domaine</t>
  </si>
  <si>
    <t>LANGUE EVALUEE</t>
  </si>
  <si>
    <t>RED</t>
  </si>
  <si>
    <t>nb d'élèves concernés</t>
  </si>
  <si>
    <t>nb d'élèves ayant atteint le niveau A1</t>
  </si>
  <si>
    <t>http://www.ac-nancy-metz.fr/enseign/interlangue/remontee.htm</t>
  </si>
  <si>
    <t>TAUX</t>
  </si>
  <si>
    <t>TESTEUR</t>
  </si>
  <si>
    <t>Se faire une idée du contenu d'un texte informatif simple.</t>
  </si>
  <si>
    <t>E4</t>
  </si>
  <si>
    <t>RED1</t>
  </si>
  <si>
    <t>RED2</t>
  </si>
  <si>
    <t>RED3</t>
  </si>
  <si>
    <t>RED4</t>
  </si>
  <si>
    <t>Comprendre des textes courts et simples en s'appuyant sur des éléments connus.</t>
  </si>
  <si>
    <t>Ecrire un message électronique simple ou une courte carte postale</t>
  </si>
  <si>
    <t>Produire de manière autonome quelques phrases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</si>
</sst>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quot; F &quot;;\-#,##0.00&quot; F &quot;;&quot; -&quot;#&quot; F &quot;;@\ "/>
    <numFmt numFmtId="165" formatCode="\ #,##0.00&quot;    &quot;;\-#,##0.00&quot;    &quot;;&quot; -&quot;#&quot;    &quot;;@\ "/>
  </numFmts>
  <fonts count="47">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25"/>
      <name val="Calibri"/>
      <family val="2"/>
    </font>
    <font>
      <b/>
      <sz val="10"/>
      <color indexed="17"/>
      <name val="Arial Narrow"/>
      <family val="2"/>
    </font>
    <font>
      <sz val="10"/>
      <name val="Arial Narrow"/>
      <family val="2"/>
    </font>
    <font>
      <b/>
      <sz val="10"/>
      <color indexed="10"/>
      <name val="Arial Narrow"/>
      <family val="2"/>
    </font>
    <font>
      <b/>
      <sz val="10"/>
      <name val="Arial Narrow"/>
      <family val="2"/>
    </font>
    <font>
      <sz val="8"/>
      <name val="Arial Narrow"/>
      <family val="2"/>
    </font>
    <font>
      <b/>
      <sz val="8"/>
      <name val="Arial Narrow"/>
      <family val="2"/>
    </font>
    <font>
      <b/>
      <sz val="16"/>
      <name val="Arial Narrow"/>
      <family val="2"/>
    </font>
    <font>
      <b/>
      <sz val="12"/>
      <name val="Arial Narrow"/>
      <family val="2"/>
    </font>
    <font>
      <b/>
      <sz val="11"/>
      <name val="Arial Narrow"/>
      <family val="2"/>
    </font>
    <font>
      <u val="single"/>
      <sz val="10"/>
      <color indexed="36"/>
      <name val="Arial"/>
      <family val="2"/>
    </font>
    <font>
      <u val="single"/>
      <sz val="10"/>
      <color indexed="12"/>
      <name val="Arial"/>
      <family val="2"/>
    </font>
    <font>
      <sz val="8"/>
      <name val="Arial"/>
      <family val="2"/>
    </font>
    <font>
      <sz val="9"/>
      <color indexed="8"/>
      <name val="Arial"/>
      <family val="0"/>
    </font>
    <font>
      <b/>
      <sz val="8"/>
      <color indexed="8"/>
      <name val="Arial"/>
      <family val="0"/>
    </font>
    <font>
      <b/>
      <sz val="9"/>
      <color indexed="8"/>
      <name val="Arial"/>
      <family val="0"/>
    </font>
    <font>
      <b/>
      <sz val="12.5"/>
      <color indexed="8"/>
      <name val="Arial"/>
      <family val="0"/>
    </font>
    <font>
      <b/>
      <sz val="18"/>
      <color indexed="62"/>
      <name val="Cambria"/>
      <family val="2"/>
    </font>
    <font>
      <sz val="10"/>
      <color indexed="8"/>
      <name val="Arial"/>
      <family val="0"/>
    </font>
    <font>
      <b/>
      <sz val="10"/>
      <color indexed="8"/>
      <name val="Arial"/>
      <family val="0"/>
    </font>
    <font>
      <b/>
      <u val="single"/>
      <sz val="12"/>
      <color indexed="8"/>
      <name val="Verdana"/>
      <family val="0"/>
    </font>
    <font>
      <b/>
      <sz val="12"/>
      <color indexed="8"/>
      <name val="Verdana"/>
      <family val="0"/>
    </font>
    <font>
      <b/>
      <sz val="10"/>
      <color indexed="8"/>
      <name val="Arial Narrow"/>
      <family val="2"/>
    </font>
    <font>
      <b/>
      <sz val="16"/>
      <color indexed="8"/>
      <name val="Verdana"/>
      <family val="2"/>
    </font>
    <font>
      <sz val="10"/>
      <color indexed="8"/>
      <name val="Verdana"/>
      <family val="2"/>
    </font>
    <font>
      <b/>
      <sz val="10"/>
      <color indexed="8"/>
      <name val="Verdana"/>
      <family val="2"/>
    </font>
    <font>
      <b/>
      <sz val="14"/>
      <color indexed="16"/>
      <name val="Verdana"/>
      <family val="2"/>
    </font>
    <font>
      <u val="single"/>
      <sz val="10"/>
      <color indexed="8"/>
      <name val="Verdana"/>
      <family val="2"/>
    </font>
    <font>
      <b/>
      <sz val="10"/>
      <color indexed="57"/>
      <name val="Verdana"/>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style="hair">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medium"/>
      <right style="medium"/>
      <top style="medium"/>
      <bottom style="medium"/>
    </border>
    <border>
      <left style="thin"/>
      <right style="thin"/>
      <top>
        <color indexed="63"/>
      </top>
      <bottom style="thin"/>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10" applyNumberFormat="0">
      <alignment horizontal="center"/>
      <protection/>
    </xf>
  </cellStyleXfs>
  <cellXfs count="93">
    <xf numFmtId="0" fontId="0" fillId="0" borderId="0" xfId="0" applyAlignment="1">
      <alignment/>
    </xf>
    <xf numFmtId="0" fontId="19" fillId="0" borderId="0" xfId="0" applyFont="1" applyAlignment="1">
      <alignment/>
    </xf>
    <xf numFmtId="0" fontId="19" fillId="0" borderId="0" xfId="0" applyFont="1" applyAlignment="1" applyProtection="1">
      <alignment/>
      <protection/>
    </xf>
    <xf numFmtId="0" fontId="21" fillId="0" borderId="11" xfId="0" applyFont="1" applyFill="1" applyBorder="1" applyAlignment="1">
      <alignment/>
    </xf>
    <xf numFmtId="0" fontId="21" fillId="0" borderId="11" xfId="0" applyFont="1" applyFill="1" applyBorder="1" applyAlignment="1" applyProtection="1">
      <alignment horizontal="center"/>
      <protection locked="0"/>
    </xf>
    <xf numFmtId="0" fontId="21" fillId="0" borderId="0" xfId="0" applyFont="1" applyFill="1" applyBorder="1" applyAlignment="1" applyProtection="1">
      <alignment horizontal="center"/>
      <protection/>
    </xf>
    <xf numFmtId="0" fontId="19" fillId="0" borderId="0" xfId="0" applyFont="1" applyBorder="1" applyAlignment="1">
      <alignment/>
    </xf>
    <xf numFmtId="0" fontId="22" fillId="0" borderId="11" xfId="0" applyFont="1" applyFill="1" applyBorder="1" applyAlignment="1" applyProtection="1">
      <alignment/>
      <protection locked="0"/>
    </xf>
    <xf numFmtId="0" fontId="22" fillId="0" borderId="0" xfId="0" applyFont="1" applyFill="1" applyBorder="1" applyAlignment="1" applyProtection="1">
      <alignment/>
      <protection/>
    </xf>
    <xf numFmtId="0" fontId="21" fillId="0" borderId="11" xfId="0" applyFont="1" applyBorder="1" applyAlignment="1">
      <alignment/>
    </xf>
    <xf numFmtId="0" fontId="23" fillId="0" borderId="11" xfId="0" applyFont="1" applyFill="1" applyBorder="1" applyAlignment="1" applyProtection="1">
      <alignment horizontal="center"/>
      <protection locked="0"/>
    </xf>
    <xf numFmtId="0" fontId="0" fillId="0" borderId="0" xfId="0" applyBorder="1" applyAlignment="1">
      <alignment/>
    </xf>
    <xf numFmtId="0" fontId="24" fillId="0" borderId="12" xfId="0" applyFont="1" applyBorder="1" applyAlignment="1" applyProtection="1">
      <alignment horizontal="center" vertical="center" textRotation="90"/>
      <protection/>
    </xf>
    <xf numFmtId="0" fontId="19"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5" xfId="0" applyFont="1" applyBorder="1" applyAlignment="1" applyProtection="1">
      <alignment/>
      <protection/>
    </xf>
    <xf numFmtId="0" fontId="19" fillId="0" borderId="10" xfId="0" applyFont="1" applyBorder="1" applyAlignment="1" applyProtection="1">
      <alignment/>
      <protection locked="0"/>
    </xf>
    <xf numFmtId="0" fontId="18" fillId="0" borderId="10" xfId="64">
      <alignment horizontal="center"/>
      <protection/>
    </xf>
    <xf numFmtId="0" fontId="19" fillId="0" borderId="16" xfId="0" applyFont="1" applyFill="1" applyBorder="1" applyAlignment="1" applyProtection="1">
      <alignment horizontal="center"/>
      <protection locked="0"/>
    </xf>
    <xf numFmtId="0" fontId="19" fillId="0" borderId="0" xfId="0" applyFont="1" applyAlignment="1">
      <alignment horizontal="left"/>
    </xf>
    <xf numFmtId="0" fontId="19" fillId="0" borderId="0" xfId="0" applyFont="1" applyAlignment="1">
      <alignment horizontal="center"/>
    </xf>
    <xf numFmtId="0" fontId="19" fillId="0" borderId="17" xfId="0" applyFont="1" applyBorder="1" applyAlignment="1" applyProtection="1">
      <alignment/>
      <protection locked="0"/>
    </xf>
    <xf numFmtId="0" fontId="21" fillId="0" borderId="17" xfId="0" applyFont="1" applyBorder="1" applyAlignment="1" applyProtection="1">
      <alignment horizontal="center"/>
      <protection/>
    </xf>
    <xf numFmtId="0" fontId="19" fillId="0" borderId="17" xfId="0" applyFont="1" applyFill="1" applyBorder="1" applyAlignment="1" applyProtection="1">
      <alignment horizontal="center"/>
      <protection locked="0"/>
    </xf>
    <xf numFmtId="0" fontId="19" fillId="0" borderId="17" xfId="0" applyFont="1" applyBorder="1" applyAlignment="1" applyProtection="1">
      <alignment horizontal="center"/>
      <protection hidden="1" locked="0"/>
    </xf>
    <xf numFmtId="0" fontId="19" fillId="24" borderId="0" xfId="0" applyFont="1" applyFill="1" applyAlignment="1" applyProtection="1">
      <alignment/>
      <protection hidden="1"/>
    </xf>
    <xf numFmtId="0" fontId="19" fillId="23" borderId="0" xfId="0" applyFont="1" applyFill="1" applyBorder="1" applyAlignment="1">
      <alignment/>
    </xf>
    <xf numFmtId="2" fontId="19" fillId="0" borderId="17" xfId="49" applyNumberFormat="1" applyFont="1" applyFill="1" applyBorder="1" applyAlignment="1" applyProtection="1">
      <alignment/>
      <protection hidden="1"/>
    </xf>
    <xf numFmtId="2" fontId="19" fillId="0" borderId="18" xfId="49" applyNumberFormat="1" applyFont="1" applyFill="1" applyBorder="1" applyAlignment="1" applyProtection="1">
      <alignment/>
      <protection hidden="1"/>
    </xf>
    <xf numFmtId="0" fontId="19" fillId="24" borderId="0" xfId="0" applyFont="1" applyFill="1" applyAlignment="1">
      <alignment/>
    </xf>
    <xf numFmtId="0" fontId="21" fillId="0" borderId="0" xfId="0" applyFont="1" applyAlignment="1">
      <alignment/>
    </xf>
    <xf numFmtId="2" fontId="21" fillId="23" borderId="17" xfId="0" applyNumberFormat="1" applyFont="1" applyFill="1" applyBorder="1" applyAlignment="1">
      <alignment/>
    </xf>
    <xf numFmtId="0" fontId="19" fillId="0" borderId="17" xfId="0" applyFont="1" applyBorder="1" applyAlignment="1">
      <alignment/>
    </xf>
    <xf numFmtId="0" fontId="21" fillId="0" borderId="17" xfId="0" applyFont="1" applyBorder="1" applyAlignment="1">
      <alignment/>
    </xf>
    <xf numFmtId="2" fontId="26" fillId="0" borderId="17" xfId="0" applyNumberFormat="1" applyFont="1" applyBorder="1" applyAlignment="1">
      <alignment/>
    </xf>
    <xf numFmtId="2" fontId="26" fillId="0" borderId="17" xfId="47" applyNumberFormat="1" applyFont="1" applyFill="1" applyBorder="1" applyAlignment="1" applyProtection="1">
      <alignment/>
      <protection/>
    </xf>
    <xf numFmtId="0" fontId="21" fillId="0" borderId="17" xfId="0" applyFont="1" applyFill="1" applyBorder="1" applyAlignment="1">
      <alignment/>
    </xf>
    <xf numFmtId="0" fontId="19" fillId="0" borderId="0" xfId="0" applyFont="1" applyFill="1" applyBorder="1" applyAlignment="1">
      <alignment/>
    </xf>
    <xf numFmtId="0" fontId="21" fillId="0" borderId="0" xfId="0" applyFont="1" applyFill="1" applyBorder="1" applyAlignment="1">
      <alignment/>
    </xf>
    <xf numFmtId="0" fontId="19" fillId="0" borderId="0" xfId="0" applyFont="1" applyBorder="1" applyAlignment="1">
      <alignment/>
    </xf>
    <xf numFmtId="0" fontId="19" fillId="0" borderId="19" xfId="0" applyFont="1" applyBorder="1" applyAlignment="1">
      <alignment/>
    </xf>
    <xf numFmtId="0" fontId="19" fillId="0" borderId="20" xfId="0" applyFont="1" applyBorder="1" applyAlignment="1">
      <alignment/>
    </xf>
    <xf numFmtId="0" fontId="26" fillId="0" borderId="20" xfId="0" applyFont="1" applyBorder="1" applyAlignment="1">
      <alignment/>
    </xf>
    <xf numFmtId="0" fontId="23" fillId="0" borderId="21" xfId="0" applyFont="1" applyFill="1" applyBorder="1" applyAlignment="1">
      <alignment horizontal="center"/>
    </xf>
    <xf numFmtId="0" fontId="22" fillId="25" borderId="22" xfId="0" applyFont="1" applyFill="1" applyBorder="1" applyAlignment="1">
      <alignment horizontal="center" vertical="center" textRotation="90" wrapText="1"/>
    </xf>
    <xf numFmtId="0" fontId="23" fillId="25" borderId="21" xfId="0" applyFont="1" applyFill="1" applyBorder="1" applyAlignment="1">
      <alignment horizontal="center"/>
    </xf>
    <xf numFmtId="2" fontId="19" fillId="25" borderId="17" xfId="49" applyNumberFormat="1" applyFont="1" applyFill="1" applyBorder="1" applyAlignment="1" applyProtection="1">
      <alignment/>
      <protection hidden="1"/>
    </xf>
    <xf numFmtId="0" fontId="19" fillId="0" borderId="0" xfId="0" applyFont="1" applyFill="1" applyAlignment="1">
      <alignment horizontal="center"/>
    </xf>
    <xf numFmtId="0" fontId="21" fillId="0" borderId="0" xfId="0" applyFont="1" applyAlignment="1">
      <alignment horizontal="center"/>
    </xf>
    <xf numFmtId="0" fontId="20" fillId="0" borderId="0" xfId="0" applyFont="1" applyAlignment="1">
      <alignment horizontal="left"/>
    </xf>
    <xf numFmtId="2" fontId="26" fillId="0" borderId="16" xfId="0" applyNumberFormat="1" applyFont="1" applyBorder="1" applyAlignment="1">
      <alignment/>
    </xf>
    <xf numFmtId="0" fontId="21" fillId="0" borderId="23" xfId="0" applyFont="1" applyBorder="1" applyAlignment="1">
      <alignment horizontal="center"/>
    </xf>
    <xf numFmtId="0" fontId="21" fillId="0" borderId="20" xfId="0" applyFont="1" applyBorder="1" applyAlignment="1">
      <alignment horizontal="center"/>
    </xf>
    <xf numFmtId="0" fontId="20" fillId="0" borderId="0" xfId="0" applyFont="1" applyBorder="1" applyAlignment="1">
      <alignment horizontal="left"/>
    </xf>
    <xf numFmtId="0" fontId="28" fillId="0" borderId="0" xfId="45" applyAlignment="1" applyProtection="1">
      <alignment/>
      <protection/>
    </xf>
    <xf numFmtId="0" fontId="19" fillId="0" borderId="19" xfId="0" applyFont="1" applyFill="1" applyBorder="1" applyAlignment="1">
      <alignment/>
    </xf>
    <xf numFmtId="0" fontId="26" fillId="0" borderId="19" xfId="0" applyFont="1" applyFill="1" applyBorder="1" applyAlignment="1">
      <alignment/>
    </xf>
    <xf numFmtId="0" fontId="39" fillId="0" borderId="24" xfId="0" applyFont="1" applyBorder="1" applyAlignment="1">
      <alignment horizontal="left"/>
    </xf>
    <xf numFmtId="0" fontId="20" fillId="0" borderId="20" xfId="0" applyFont="1" applyBorder="1" applyAlignment="1">
      <alignment horizontal="left"/>
    </xf>
    <xf numFmtId="0" fontId="20" fillId="0" borderId="25" xfId="0" applyFont="1" applyBorder="1" applyAlignment="1">
      <alignment horizontal="left"/>
    </xf>
    <xf numFmtId="0" fontId="28" fillId="0" borderId="0" xfId="45" applyAlignment="1">
      <alignment/>
    </xf>
    <xf numFmtId="0" fontId="23" fillId="0" borderId="26" xfId="0" applyFont="1" applyFill="1" applyBorder="1" applyAlignment="1">
      <alignment horizontal="center"/>
    </xf>
    <xf numFmtId="0" fontId="22" fillId="0" borderId="27" xfId="0" applyFont="1" applyFill="1" applyBorder="1" applyAlignment="1">
      <alignment horizontal="center" vertical="center" textRotation="90" wrapText="1"/>
    </xf>
    <xf numFmtId="0" fontId="23" fillId="0" borderId="28" xfId="0" applyFont="1" applyFill="1" applyBorder="1" applyAlignment="1">
      <alignment horizontal="center"/>
    </xf>
    <xf numFmtId="0" fontId="23" fillId="0" borderId="29" xfId="0" applyFont="1" applyFill="1" applyBorder="1" applyAlignment="1">
      <alignment horizontal="center"/>
    </xf>
    <xf numFmtId="0" fontId="22" fillId="0" borderId="22"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3" fillId="0" borderId="30" xfId="0" applyFont="1" applyFill="1" applyBorder="1" applyAlignment="1">
      <alignment horizontal="center"/>
    </xf>
    <xf numFmtId="0" fontId="22" fillId="0" borderId="31" xfId="0" applyFont="1" applyFill="1" applyBorder="1" applyAlignment="1">
      <alignment horizontal="center" vertical="center" textRotation="90" wrapText="1"/>
    </xf>
    <xf numFmtId="0" fontId="23" fillId="0" borderId="32" xfId="0" applyFont="1" applyFill="1" applyBorder="1" applyAlignment="1">
      <alignment horizontal="center"/>
    </xf>
    <xf numFmtId="0" fontId="22" fillId="0" borderId="33" xfId="0" applyFont="1" applyFill="1" applyBorder="1" applyAlignment="1">
      <alignment horizontal="center" vertical="center" textRotation="90" wrapText="1"/>
    </xf>
    <xf numFmtId="2" fontId="19" fillId="25" borderId="18" xfId="49" applyNumberFormat="1" applyFont="1" applyFill="1" applyBorder="1" applyAlignment="1" applyProtection="1">
      <alignment/>
      <protection hidden="1"/>
    </xf>
    <xf numFmtId="0" fontId="21" fillId="0" borderId="0" xfId="0" applyFont="1" applyFill="1" applyBorder="1" applyAlignment="1">
      <alignment/>
    </xf>
    <xf numFmtId="0" fontId="19" fillId="0" borderId="34" xfId="0" applyFont="1" applyBorder="1" applyAlignment="1" applyProtection="1">
      <alignment vertical="top"/>
      <protection/>
    </xf>
    <xf numFmtId="0" fontId="22" fillId="0" borderId="35" xfId="0" applyFont="1" applyFill="1" applyBorder="1" applyAlignment="1">
      <alignment horizontal="center" vertical="center" textRotation="90" wrapText="1"/>
    </xf>
    <xf numFmtId="0" fontId="22" fillId="0" borderId="36" xfId="0" applyFont="1" applyFill="1" applyBorder="1" applyAlignment="1">
      <alignment horizontal="center" vertical="center" textRotation="90" wrapText="1"/>
    </xf>
    <xf numFmtId="0" fontId="22" fillId="25" borderId="36" xfId="0" applyFont="1" applyFill="1" applyBorder="1" applyAlignment="1">
      <alignment horizontal="center" vertical="center" textRotation="90" wrapText="1"/>
    </xf>
    <xf numFmtId="0" fontId="22" fillId="0" borderId="37" xfId="0" applyFont="1" applyFill="1" applyBorder="1" applyAlignment="1">
      <alignment horizontal="center" vertical="center" textRotation="90" wrapText="1"/>
    </xf>
    <xf numFmtId="0" fontId="22" fillId="25" borderId="38" xfId="0" applyFont="1" applyFill="1" applyBorder="1" applyAlignment="1">
      <alignment horizontal="center" vertical="center" textRotation="90" wrapText="1"/>
    </xf>
    <xf numFmtId="0" fontId="22" fillId="25" borderId="39" xfId="0" applyFont="1" applyFill="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7" xfId="0" applyFont="1" applyFill="1" applyBorder="1" applyAlignment="1">
      <alignment horizontal="center" vertical="center" wrapText="1"/>
    </xf>
    <xf numFmtId="0" fontId="19" fillId="0" borderId="40" xfId="0" applyFont="1" applyBorder="1" applyAlignment="1">
      <alignment vertical="top"/>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5" fillId="22" borderId="0" xfId="0" applyFont="1" applyFill="1" applyBorder="1" applyAlignment="1">
      <alignment horizontal="center"/>
    </xf>
    <xf numFmtId="0" fontId="28" fillId="0" borderId="15" xfId="45" applyFont="1" applyBorder="1" applyAlignment="1" applyProtection="1">
      <alignment horizontal="left"/>
      <protection/>
    </xf>
    <xf numFmtId="0" fontId="28" fillId="0" borderId="0" xfId="45" applyAlignment="1" applyProtection="1">
      <alignment horizontal="left"/>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 name="Vérification exacte" xfId="64"/>
  </cellStyles>
  <dxfs count="8">
    <dxf>
      <font>
        <b/>
        <i val="0"/>
        <color indexed="11"/>
      </font>
    </dxf>
    <dxf>
      <font>
        <b/>
        <i val="0"/>
        <u val="none"/>
        <strike val="0"/>
        <sz val="10"/>
        <color indexed="17"/>
      </font>
      <fill>
        <patternFill patternType="none">
          <fgColor indexed="64"/>
          <bgColor indexed="65"/>
        </patternFill>
      </fill>
      <border>
        <left style="thin">
          <color indexed="8"/>
        </left>
        <right style="thin">
          <color indexed="8"/>
        </right>
        <top style="medium">
          <color indexed="8"/>
        </top>
        <bottom style="thin">
          <color indexed="8"/>
        </bottom>
      </border>
    </dxf>
    <dxf>
      <font>
        <b/>
        <i val="0"/>
        <u val="none"/>
        <strike val="0"/>
        <sz val="11"/>
        <color indexed="25"/>
      </font>
      <fill>
        <patternFill patternType="solid">
          <fgColor indexed="26"/>
          <bgColor indexed="9"/>
        </patternFill>
      </fill>
      <border>
        <left style="double">
          <color indexed="63"/>
        </left>
        <right style="double">
          <color indexed="63"/>
        </right>
        <top style="double">
          <color indexed="63"/>
        </top>
        <bottom style="double">
          <color indexed="63"/>
        </bottom>
      </border>
    </dxf>
    <dxf>
      <fill>
        <patternFill patternType="solid">
          <fgColor indexed="29"/>
          <bgColor indexed="45"/>
        </patternFill>
      </fill>
    </dxf>
    <dxf>
      <fill>
        <patternFill patternType="solid">
          <fgColor indexed="49"/>
          <bgColor indexed="40"/>
        </patternFill>
      </fill>
    </dxf>
    <dxf>
      <font>
        <b val="0"/>
        <color indexed="20"/>
      </font>
    </dxf>
    <dxf>
      <font>
        <b/>
        <i val="0"/>
        <u val="none"/>
        <strike val="0"/>
        <sz val="11"/>
        <color rgb="FFFF3366"/>
      </font>
      <fill>
        <patternFill patternType="solid">
          <fgColor rgb="FFFFFFCC"/>
          <bgColor rgb="FFFFFFFF"/>
        </patternFill>
      </fill>
      <border>
        <left style="double">
          <color rgb="FF333333"/>
        </left>
        <right style="double">
          <color rgb="FF00FFFF"/>
        </right>
        <top style="double"/>
        <bottom style="double">
          <color rgb="FF00FFFF"/>
        </bottom>
      </border>
    </dxf>
    <dxf>
      <font>
        <b/>
        <i val="0"/>
        <u val="none"/>
        <strike val="0"/>
        <sz val="10"/>
        <color rgb="FF008000"/>
      </font>
      <fill>
        <patternFill patternType="none">
          <fgColor indexed="64"/>
          <bgColor indexed="65"/>
        </patternFill>
      </fill>
      <border>
        <left style="thin">
          <color rgb="FF000000"/>
        </left>
        <right style="thin">
          <color rgb="FF000000"/>
        </right>
        <top style="medium"/>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FF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
        </c:manualLayout>
      </c:layout>
      <c:spPr>
        <a:noFill/>
        <a:ln>
          <a:noFill/>
        </a:ln>
      </c:spPr>
      <c:txPr>
        <a:bodyPr vert="horz" rot="0"/>
        <a:lstStyle/>
        <a:p>
          <a:pPr>
            <a:defRPr lang="en-US" cap="none" sz="1250" b="1" i="0" u="none" baseline="0">
              <a:solidFill>
                <a:srgbClr val="000000"/>
              </a:solidFill>
              <a:latin typeface="Arial"/>
              <a:ea typeface="Arial"/>
              <a:cs typeface="Arial"/>
            </a:defRPr>
          </a:pPr>
        </a:p>
      </c:txPr>
    </c:title>
    <c:plotArea>
      <c:layout>
        <c:manualLayout>
          <c:xMode val="edge"/>
          <c:yMode val="edge"/>
          <c:x val="0.0175"/>
          <c:y val="0.1585"/>
          <c:w val="0.965"/>
          <c:h val="0.81175"/>
        </c:manualLayout>
      </c:layout>
      <c:barChart>
        <c:barDir val="col"/>
        <c:grouping val="clustered"/>
        <c:varyColors val="0"/>
        <c:ser>
          <c:idx val="0"/>
          <c:order val="0"/>
          <c:tx>
            <c:strRef>
              <c:f>Synthèse!$B$1:$D$1</c:f>
              <c:strCache>
                <c:ptCount val="1"/>
                <c:pt idx="0">
                  <c:v>% de réussite par domaine</c:v>
                </c:pt>
              </c:strCache>
            </c:strRef>
          </c:tx>
          <c:spPr>
            <a:solidFill>
              <a:srgbClr val="83CA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strRef>
              <c:f>Synthèse!$B$3:$B$7</c:f>
              <c:strCache/>
            </c:strRef>
          </c:cat>
          <c:val>
            <c:numRef>
              <c:f>Synthèse!$D$3:$D$7</c:f>
              <c:numCache>
                <c:ptCount val="5"/>
                <c:pt idx="0">
                  <c:v>0</c:v>
                </c:pt>
                <c:pt idx="1">
                  <c:v>0</c:v>
                </c:pt>
                <c:pt idx="2">
                  <c:v>0</c:v>
                </c:pt>
                <c:pt idx="3">
                  <c:v>0</c:v>
                </c:pt>
                <c:pt idx="4">
                  <c:v>0</c:v>
                </c:pt>
              </c:numCache>
            </c:numRef>
          </c:val>
        </c:ser>
        <c:axId val="5124880"/>
        <c:axId val="46123921"/>
      </c:barChart>
      <c:catAx>
        <c:axId val="51248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123921"/>
        <c:crosses val="autoZero"/>
        <c:auto val="1"/>
        <c:lblOffset val="100"/>
        <c:tickLblSkip val="1"/>
        <c:noMultiLvlLbl val="0"/>
      </c:catAx>
      <c:valAx>
        <c:axId val="46123921"/>
        <c:scaling>
          <c:orientation val="minMax"/>
          <c:max val="100"/>
        </c:scaling>
        <c:axPos val="l"/>
        <c:majorGridlines>
          <c:spPr>
            <a:ln w="3175">
              <a:solidFill>
                <a:srgbClr val="000000"/>
              </a:solidFill>
            </a:ln>
          </c:spPr>
        </c:majorGridlines>
        <c:delete val="0"/>
        <c:numFmt formatCode="0" sourceLinked="0"/>
        <c:majorTickMark val="out"/>
        <c:minorTickMark val="out"/>
        <c:tickLblPos val="nextTo"/>
        <c:spPr>
          <a:ln w="3175">
            <a:solidFill>
              <a:srgbClr val="000000"/>
            </a:solidFill>
          </a:ln>
        </c:spPr>
        <c:crossAx val="5124880"/>
        <c:crossesAt val="1"/>
        <c:crossBetween val="between"/>
        <c:dispUnits/>
        <c:majorUnit val="20"/>
        <c:minorUnit val="4"/>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95250</xdr:rowOff>
    </xdr:from>
    <xdr:to>
      <xdr:col>7</xdr:col>
      <xdr:colOff>428625</xdr:colOff>
      <xdr:row>45</xdr:row>
      <xdr:rowOff>104775</xdr:rowOff>
    </xdr:to>
    <xdr:sp>
      <xdr:nvSpPr>
        <xdr:cNvPr id="1" name="Text Box 1"/>
        <xdr:cNvSpPr txBox="1">
          <a:spLocks noChangeArrowheads="1"/>
        </xdr:cNvSpPr>
      </xdr:nvSpPr>
      <xdr:spPr>
        <a:xfrm>
          <a:off x="571500" y="95250"/>
          <a:ext cx="5257800" cy="7296150"/>
        </a:xfrm>
        <a:prstGeom prst="rect">
          <a:avLst/>
        </a:prstGeom>
        <a:noFill/>
        <a:ln w="9525" cmpd="sng">
          <a:noFill/>
        </a:ln>
      </xdr:spPr>
      <xdr:txBody>
        <a:bodyPr vertOverflow="clip" wrap="square" lIns="0" tIns="0" rIns="0" bIns="0"/>
        <a:p>
          <a:pPr algn="l">
            <a:defRPr/>
          </a:pPr>
          <a:r>
            <a:rPr lang="en-US" cap="none" sz="1400" b="1" i="0" u="none" baseline="0">
              <a:solidFill>
                <a:srgbClr val="800000"/>
              </a:solidFill>
              <a:latin typeface="Verdana"/>
              <a:ea typeface="Verdana"/>
              <a:cs typeface="Verdana"/>
            </a:rPr>
            <a:t>VALIDATION NIVEAU A1 EN LANGUES 
ANNEE SCOLAIRE 2012-2013</a:t>
          </a:r>
          <a:r>
            <a:rPr lang="en-US" cap="none" sz="16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Renseigner le haut de la feuille </a:t>
          </a:r>
          <a:r>
            <a:rPr lang="en-US" cap="none" sz="1000" b="1" i="0" u="none" baseline="0">
              <a:solidFill>
                <a:srgbClr val="000000"/>
              </a:solidFill>
              <a:latin typeface="Verdana"/>
              <a:ea typeface="Verdana"/>
              <a:cs typeface="Verdana"/>
            </a:rPr>
            <a:t>« Résultats ».</a:t>
          </a:r>
          <a:r>
            <a:rPr lang="en-US" cap="none" sz="1000" b="0" i="0" u="none" baseline="0">
              <a:solidFill>
                <a:srgbClr val="000000"/>
              </a:solidFill>
              <a:latin typeface="Verdana"/>
              <a:ea typeface="Verdana"/>
              <a:cs typeface="Verdana"/>
            </a:rPr>
            <a:t>
Préciser notamment la langue dans la cellule B5. En cliquant dans la cellule, une flèche noire apparaît, donnant accès à un menu déroulant qui propose : 
Allemand, Anglais, Italien, Luxembourgeois, ou ELCO Italien .
En cas d'école ayant </a:t>
          </a:r>
          <a:r>
            <a:rPr lang="en-US" cap="none" sz="1000" b="1" i="0" u="none" baseline="0">
              <a:solidFill>
                <a:srgbClr val="000000"/>
              </a:solidFill>
              <a:latin typeface="Verdana"/>
              <a:ea typeface="Verdana"/>
              <a:cs typeface="Verdana"/>
            </a:rPr>
            <a:t>plusieurs langues enseignées</a:t>
          </a:r>
          <a:r>
            <a:rPr lang="en-US" cap="none" sz="1000" b="0" i="0" u="none" baseline="0">
              <a:solidFill>
                <a:srgbClr val="000000"/>
              </a:solidFill>
              <a:latin typeface="Verdana"/>
              <a:ea typeface="Verdana"/>
              <a:cs typeface="Verdana"/>
            </a:rPr>
            <a:t>, il y aura une feuille de calcul (document Open Office ou Excel) par langue évaluée.
A l'issue de l'évaluation, saisir dans la feuille </a:t>
          </a:r>
          <a:r>
            <a:rPr lang="en-US" cap="none" sz="1000" b="1" i="0" u="none" baseline="0">
              <a:solidFill>
                <a:srgbClr val="000000"/>
              </a:solidFill>
              <a:latin typeface="Verdana"/>
              <a:ea typeface="Verdana"/>
              <a:cs typeface="Verdana"/>
            </a:rPr>
            <a:t>« Résultats »</a:t>
          </a:r>
          <a:r>
            <a:rPr lang="en-US" cap="none" sz="1000" b="0" i="0" u="none" baseline="0">
              <a:solidFill>
                <a:srgbClr val="000000"/>
              </a:solidFill>
              <a:latin typeface="Verdana"/>
              <a:ea typeface="Verdana"/>
              <a:cs typeface="Verdana"/>
            </a:rPr>
            <a:t> les noms et prénoms des élèves dans les colonnes A et B.
Puis pour chaque élève, indiquer par item le code réponse : 1 ou 0. En fin de ligne (colonne W), un </a:t>
          </a:r>
          <a:r>
            <a:rPr lang="en-US" cap="none" sz="1000" b="1" i="0" u="none" baseline="0">
              <a:solidFill>
                <a:srgbClr val="000000"/>
              </a:solidFill>
              <a:latin typeface="Verdana"/>
              <a:ea typeface="Verdana"/>
              <a:cs typeface="Verdana"/>
            </a:rPr>
            <a:t>testeur</a:t>
          </a:r>
          <a:r>
            <a:rPr lang="en-US" cap="none" sz="1000" b="0" i="0" u="none" baseline="0">
              <a:solidFill>
                <a:srgbClr val="000000"/>
              </a:solidFill>
              <a:latin typeface="Verdana"/>
              <a:ea typeface="Verdana"/>
              <a:cs typeface="Verdana"/>
            </a:rPr>
            <a:t> indique si la saisie est valide, c'est à dire si aucune case n'est restée à vide.
Dans la colonne C, </a:t>
          </a:r>
          <a:r>
            <a:rPr lang="en-US" cap="none" sz="1000" b="1" i="0" u="none" baseline="0">
              <a:solidFill>
                <a:srgbClr val="000000"/>
              </a:solidFill>
              <a:latin typeface="Verdana"/>
              <a:ea typeface="Verdana"/>
              <a:cs typeface="Verdana"/>
            </a:rPr>
            <a:t>on sait si l'élève a atteint la compétence A1 </a:t>
          </a:r>
          <a:r>
            <a:rPr lang="en-US" cap="none" sz="1000" b="0" i="0" u="none" baseline="0">
              <a:solidFill>
                <a:srgbClr val="000000"/>
              </a:solidFill>
              <a:latin typeface="Verdana"/>
              <a:ea typeface="Verdana"/>
              <a:cs typeface="Verdana"/>
            </a:rPr>
            <a:t>(suivant les critères définis dans le livret du maître).
Le tableau a été prévu pour une école ayant au maximum 100 élèves en CM2.
Les moyennes se trouvent en ligne 116.
Un </a:t>
          </a:r>
          <a:r>
            <a:rPr lang="en-US" cap="none" sz="1000" b="1" i="0" u="none" baseline="0">
              <a:solidFill>
                <a:srgbClr val="000000"/>
              </a:solidFill>
              <a:latin typeface="Verdana"/>
              <a:ea typeface="Verdana"/>
              <a:cs typeface="Verdana"/>
            </a:rPr>
            <a:t>récapitulatif des données</a:t>
          </a:r>
          <a:r>
            <a:rPr lang="en-US" cap="none" sz="1000" b="0" i="0" u="none" baseline="0">
              <a:solidFill>
                <a:srgbClr val="000000"/>
              </a:solidFill>
              <a:latin typeface="Verdana"/>
              <a:ea typeface="Verdana"/>
              <a:cs typeface="Verdana"/>
            </a:rPr>
            <a:t> de l'école se trouve dans la feuille </a:t>
          </a:r>
          <a:r>
            <a:rPr lang="en-US" cap="none" sz="1000" b="1" i="0" u="none" baseline="0">
              <a:solidFill>
                <a:srgbClr val="000000"/>
              </a:solidFill>
              <a:latin typeface="Verdana"/>
              <a:ea typeface="Verdana"/>
              <a:cs typeface="Verdana"/>
            </a:rPr>
            <a:t>« Synthèse ».</a:t>
          </a:r>
          <a:r>
            <a:rPr lang="en-US" cap="none" sz="1000" b="0" i="0" u="none" baseline="0">
              <a:solidFill>
                <a:srgbClr val="000000"/>
              </a:solidFill>
              <a:latin typeface="Verdana"/>
              <a:ea typeface="Verdana"/>
              <a:cs typeface="Verdana"/>
            </a:rPr>
            <a:t>
En plus des pourcentages de réussite par domaine, le nombre des élèves concernés et de ceux ayant validé le niveau A1 permettent de constituer une statistique départementale (ou de circonscription).
Pour se connecter à l'application de </a:t>
          </a:r>
          <a:r>
            <a:rPr lang="en-US" cap="none" sz="1000" b="1" i="0" u="none" baseline="0">
              <a:solidFill>
                <a:srgbClr val="000000"/>
              </a:solidFill>
              <a:latin typeface="Verdana"/>
              <a:ea typeface="Verdana"/>
              <a:cs typeface="Verdana"/>
            </a:rPr>
            <a:t>remontée des résultats</a:t>
          </a:r>
          <a:r>
            <a:rPr lang="en-US" cap="none" sz="1000" b="0" i="0" u="none" baseline="0">
              <a:solidFill>
                <a:srgbClr val="000000"/>
              </a:solidFill>
              <a:latin typeface="Verdana"/>
              <a:ea typeface="Verdana"/>
              <a:cs typeface="Verdana"/>
            </a:rPr>
            <a:t>, il suffit de cliquer sur le lien dans la feuille de synthèse. Ou bien de taper l'adresse web suivante dans un navigateur : 
</a:t>
          </a:r>
          <a:r>
            <a:rPr lang="en-US" cap="none" sz="1000" b="1" i="0" u="none" baseline="0">
              <a:solidFill>
                <a:srgbClr val="339966"/>
              </a:solidFill>
              <a:latin typeface="Verdana"/>
              <a:ea typeface="Verdana"/>
              <a:cs typeface="Verdana"/>
            </a:rPr>
            <a:t>http://www.ac-nancy-metz.fr/enseign/interlangue/remontee.htm</a:t>
          </a:r>
          <a:r>
            <a:rPr lang="en-US" cap="none" sz="1000" b="0" i="0" u="none" baseline="0">
              <a:solidFill>
                <a:srgbClr val="000000"/>
              </a:solidFill>
              <a:latin typeface="Verdana"/>
              <a:ea typeface="Verdana"/>
              <a:cs typeface="Verdana"/>
            </a:rPr>
            <a:t>
Dans cette application en ligne, l'identifiant est le </a:t>
          </a:r>
          <a:r>
            <a:rPr lang="en-US" cap="none" sz="1000" b="1" i="0" u="none" baseline="0">
              <a:solidFill>
                <a:srgbClr val="000000"/>
              </a:solidFill>
              <a:latin typeface="Verdana"/>
              <a:ea typeface="Verdana"/>
              <a:cs typeface="Verdana"/>
            </a:rPr>
            <a:t>code RNE</a:t>
          </a:r>
          <a:r>
            <a:rPr lang="en-US" cap="none" sz="1000" b="0" i="0" u="none" baseline="0">
              <a:solidFill>
                <a:srgbClr val="000000"/>
              </a:solidFill>
              <a:latin typeface="Verdana"/>
              <a:ea typeface="Verdana"/>
              <a:cs typeface="Verdana"/>
            </a:rPr>
            <a:t> de l'école et le </a:t>
          </a:r>
          <a:r>
            <a:rPr lang="en-US" cap="none" sz="1000" b="1" i="0" u="none" baseline="0">
              <a:solidFill>
                <a:srgbClr val="000000"/>
              </a:solidFill>
              <a:latin typeface="Verdana"/>
              <a:ea typeface="Verdana"/>
              <a:cs typeface="Verdana"/>
            </a:rPr>
            <a:t>mot de passe</a:t>
          </a:r>
          <a:r>
            <a:rPr lang="en-US" cap="none" sz="1000" b="0" i="0" u="none" baseline="0">
              <a:solidFill>
                <a:srgbClr val="000000"/>
              </a:solidFill>
              <a:latin typeface="Verdana"/>
              <a:ea typeface="Verdana"/>
              <a:cs typeface="Verdana"/>
            </a:rPr>
            <a:t> celui de la </a:t>
          </a:r>
          <a:r>
            <a:rPr lang="en-US" cap="none" sz="1000" b="1" i="0" u="none" baseline="0">
              <a:solidFill>
                <a:srgbClr val="000000"/>
              </a:solidFill>
              <a:latin typeface="Verdana"/>
              <a:ea typeface="Verdana"/>
              <a:cs typeface="Verdana"/>
            </a:rPr>
            <a:t>messagerie administrative de l'école</a:t>
          </a:r>
          <a:r>
            <a:rPr lang="en-US" cap="none" sz="1000" b="0" i="0" u="none" baseline="0">
              <a:solidFill>
                <a:srgbClr val="000000"/>
              </a:solidFill>
              <a:latin typeface="Verdana"/>
              <a:ea typeface="Verdana"/>
              <a:cs typeface="Verdana"/>
            </a:rPr>
            <a:t>.
</a:t>
          </a:r>
          <a:r>
            <a:rPr lang="en-US" cap="none" sz="1000" b="0" i="0" u="sng" baseline="0">
              <a:solidFill>
                <a:srgbClr val="000000"/>
              </a:solidFill>
              <a:latin typeface="Verdana"/>
              <a:ea typeface="Verdana"/>
              <a:cs typeface="Verdana"/>
            </a:rPr>
            <a:t>Conseils pour l'impression (dans la feuille Résultats)</a:t>
          </a:r>
          <a:r>
            <a:rPr lang="en-US" cap="none" sz="1000" b="0" i="0" u="none" baseline="0">
              <a:solidFill>
                <a:srgbClr val="000000"/>
              </a:solidFill>
              <a:latin typeface="Verdana"/>
              <a:ea typeface="Verdana"/>
              <a:cs typeface="Verdana"/>
            </a:rPr>
            <a:t>
La feuille Résultats est configurée pour 100 élèves.
Pour n'imprimer que le nombre nécessaire d'élèves, il convient de </a:t>
          </a:r>
          <a:r>
            <a:rPr lang="en-US" cap="none" sz="1000" b="1" i="0" u="none" baseline="0">
              <a:solidFill>
                <a:srgbClr val="000000"/>
              </a:solidFill>
              <a:latin typeface="Verdana"/>
              <a:ea typeface="Verdana"/>
              <a:cs typeface="Verdana"/>
            </a:rPr>
            <a:t>MASQUER les lignes vides</a:t>
          </a:r>
          <a:r>
            <a:rPr lang="en-US" cap="none" sz="1000" b="0" i="0" u="none" baseline="0">
              <a:solidFill>
                <a:srgbClr val="000000"/>
              </a:solidFill>
              <a:latin typeface="Verdana"/>
              <a:ea typeface="Verdana"/>
              <a:cs typeface="Verdana"/>
            </a:rPr>
            <a:t> de la feuille Résultats.
1/ Déprotéger la feuille : menu Outils / Protection / Oter la protection
2/ Sélectionner les entêtes des RANGEES (numéros) qui sont vides (pour une classe de 30 élèves cela correspond aux rangées 39 à 108)
3/ Menu Format / Ligne / Masquer
4/ Protéger à nouveau la feuille : menu Outils / Protection / Protéger la feuille
puis OK dans la fenêtre suivante.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123825</xdr:rowOff>
    </xdr:from>
    <xdr:to>
      <xdr:col>19</xdr:col>
      <xdr:colOff>419100</xdr:colOff>
      <xdr:row>2</xdr:row>
      <xdr:rowOff>47625</xdr:rowOff>
    </xdr:to>
    <xdr:sp fLocksText="0">
      <xdr:nvSpPr>
        <xdr:cNvPr id="1" name="Text Box 1"/>
        <xdr:cNvSpPr txBox="1">
          <a:spLocks noChangeArrowheads="1"/>
        </xdr:cNvSpPr>
      </xdr:nvSpPr>
      <xdr:spPr>
        <a:xfrm>
          <a:off x="2857500" y="123825"/>
          <a:ext cx="7591425" cy="257175"/>
        </a:xfrm>
        <a:prstGeom prst="rect">
          <a:avLst/>
        </a:prstGeom>
        <a:solidFill>
          <a:srgbClr val="00FF00"/>
        </a:solidFill>
        <a:ln w="9360" cmpd="sng">
          <a:solidFill>
            <a:srgbClr val="000000"/>
          </a:solidFill>
          <a:headEnd type="none"/>
          <a:tailEnd type="none"/>
        </a:ln>
      </xdr:spPr>
      <xdr:txBody>
        <a:bodyPr vertOverflow="clip" wrap="square" lIns="20160" tIns="20160" rIns="20160" bIns="20160" anchor="ctr"/>
        <a:p>
          <a:pPr algn="ctr">
            <a:defRPr/>
          </a:pPr>
          <a:r>
            <a:rPr lang="en-US" cap="none" sz="1000" b="0" i="0" u="none" baseline="0">
              <a:solidFill>
                <a:srgbClr val="000000"/>
              </a:solidFill>
              <a:latin typeface="Arial"/>
              <a:ea typeface="Arial"/>
              <a:cs typeface="Arial"/>
            </a:rPr>
            <a:t>Pour chaque élève, chaque case "item" doit contenir 0 ou 1. </a:t>
          </a:r>
          <a:r>
            <a:rPr lang="en-US" cap="none" sz="1000" b="1" i="0" u="none" baseline="0">
              <a:solidFill>
                <a:srgbClr val="000000"/>
              </a:solidFill>
              <a:latin typeface="Arial"/>
              <a:ea typeface="Arial"/>
              <a:cs typeface="Arial"/>
            </a:rPr>
            <a:t>Ne pas laisser de case vide.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2</xdr:row>
      <xdr:rowOff>180975</xdr:rowOff>
    </xdr:from>
    <xdr:to>
      <xdr:col>6</xdr:col>
      <xdr:colOff>866775</xdr:colOff>
      <xdr:row>5</xdr:row>
      <xdr:rowOff>161925</xdr:rowOff>
    </xdr:to>
    <xdr:sp fLocksText="0">
      <xdr:nvSpPr>
        <xdr:cNvPr id="1" name="Text Box 2"/>
        <xdr:cNvSpPr txBox="1">
          <a:spLocks noChangeArrowheads="1"/>
        </xdr:cNvSpPr>
      </xdr:nvSpPr>
      <xdr:spPr>
        <a:xfrm>
          <a:off x="4905375" y="542925"/>
          <a:ext cx="2867025" cy="609600"/>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Verdana"/>
              <a:ea typeface="Verdana"/>
              <a:cs typeface="Verdana"/>
            </a:rPr>
            <a:t>REMONTEE DEPARTEMENTALE
</a:t>
          </a:r>
          <a:r>
            <a:rPr lang="en-US" cap="none" sz="1200" b="1" i="0" u="none" baseline="0">
              <a:solidFill>
                <a:srgbClr val="000000"/>
              </a:solidFill>
              <a:latin typeface="Verdana"/>
              <a:ea typeface="Verdana"/>
              <a:cs typeface="Verdana"/>
            </a:rPr>
            <a:t>Ces données sont à saisir sur la page WEB suivante :</a:t>
          </a:r>
        </a:p>
      </xdr:txBody>
    </xdr:sp>
    <xdr:clientData fPrintsWithSheet="0"/>
  </xdr:twoCellAnchor>
  <xdr:twoCellAnchor>
    <xdr:from>
      <xdr:col>1</xdr:col>
      <xdr:colOff>9525</xdr:colOff>
      <xdr:row>9</xdr:row>
      <xdr:rowOff>57150</xdr:rowOff>
    </xdr:from>
    <xdr:to>
      <xdr:col>5</xdr:col>
      <xdr:colOff>647700</xdr:colOff>
      <xdr:row>29</xdr:row>
      <xdr:rowOff>85725</xdr:rowOff>
    </xdr:to>
    <xdr:graphicFrame>
      <xdr:nvGraphicFramePr>
        <xdr:cNvPr id="2" name="Chart 3"/>
        <xdr:cNvGraphicFramePr/>
      </xdr:nvGraphicFramePr>
      <xdr:xfrm>
        <a:off x="981075" y="1885950"/>
        <a:ext cx="554355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nancy-metz.fr/ia54/cgi-bin/evalLangues" TargetMode="External" /><Relationship Id="rId2" Type="http://schemas.openxmlformats.org/officeDocument/2006/relationships/hyperlink" Target="http://www.ac-nancy-metz.fr/enseign/interlangue/remontee.ht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I10" sqref="I10"/>
    </sheetView>
  </sheetViews>
  <sheetFormatPr defaultColWidth="11.57421875" defaultRowHeight="12.75"/>
  <sheetData/>
  <sheetProtection sheet="1" objects="1" scenarios="1" selectLockedCells="1"/>
  <printOptions/>
  <pageMargins left="0.7875" right="0.7875" top="1.025" bottom="1.025" header="0.7875" footer="0.7875"/>
  <pageSetup horizontalDpi="300" verticalDpi="300" orientation="portrait" paperSize="9"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C116"/>
  <sheetViews>
    <sheetView showGridLines="0" tabSelected="1" zoomScalePageLayoutView="0" workbookViewId="0" topLeftCell="A1">
      <selection activeCell="B1" sqref="B1"/>
    </sheetView>
  </sheetViews>
  <sheetFormatPr defaultColWidth="11.421875" defaultRowHeight="12.75"/>
  <cols>
    <col min="1" max="1" width="18.421875" style="1" customWidth="1"/>
    <col min="2" max="2" width="16.00390625" style="1" customWidth="1"/>
    <col min="3" max="3" width="5.57421875" style="2" customWidth="1"/>
    <col min="4" max="4" width="6.421875" style="1" bestFit="1" customWidth="1"/>
    <col min="5" max="6" width="8.140625" style="1" bestFit="1" customWidth="1"/>
    <col min="7" max="7" width="6.28125" style="1" bestFit="1" customWidth="1"/>
    <col min="8" max="8" width="6.421875" style="1" bestFit="1" customWidth="1"/>
    <col min="9" max="10" width="6.28125" style="1" bestFit="1" customWidth="1"/>
    <col min="11" max="11" width="6.421875" style="1" bestFit="1" customWidth="1"/>
    <col min="12" max="14" width="8.140625" style="1" bestFit="1" customWidth="1"/>
    <col min="15" max="15" width="6.28125" style="1" bestFit="1" customWidth="1"/>
    <col min="16" max="16" width="6.421875" style="1" customWidth="1"/>
    <col min="17" max="20" width="6.28125" style="1" bestFit="1" customWidth="1"/>
    <col min="21" max="21" width="4.7109375" style="1" hidden="1" customWidth="1"/>
    <col min="22" max="22" width="16.421875" style="50" bestFit="1" customWidth="1"/>
    <col min="23" max="23" width="4.57421875" style="1" customWidth="1"/>
    <col min="24" max="29" width="3.7109375" style="21" hidden="1" customWidth="1"/>
    <col min="30" max="16384" width="11.421875" style="1" customWidth="1"/>
  </cols>
  <sheetData>
    <row r="1" spans="1:20" ht="12.75">
      <c r="A1" s="3" t="s">
        <v>0</v>
      </c>
      <c r="B1" s="4"/>
      <c r="C1" s="5"/>
      <c r="D1" s="6"/>
      <c r="E1" s="6"/>
      <c r="F1" s="6"/>
      <c r="G1" s="6"/>
      <c r="H1" s="6"/>
      <c r="I1" s="6"/>
      <c r="J1" s="6"/>
      <c r="K1" s="6"/>
      <c r="L1" s="6"/>
      <c r="M1" s="6"/>
      <c r="N1" s="6"/>
      <c r="O1" s="6"/>
      <c r="P1" s="6"/>
      <c r="Q1" s="6"/>
      <c r="R1" s="6"/>
      <c r="S1" s="6"/>
      <c r="T1" s="6"/>
    </row>
    <row r="2" spans="1:20" ht="13.5">
      <c r="A2" s="3" t="s">
        <v>1</v>
      </c>
      <c r="B2" s="7"/>
      <c r="C2" s="8"/>
      <c r="D2" s="6"/>
      <c r="E2" s="6"/>
      <c r="F2" s="6"/>
      <c r="G2" s="6"/>
      <c r="H2" s="6"/>
      <c r="I2" s="6"/>
      <c r="J2" s="6"/>
      <c r="K2" s="6"/>
      <c r="L2" s="6"/>
      <c r="M2" s="6"/>
      <c r="N2" s="6"/>
      <c r="O2" s="6"/>
      <c r="P2" s="6"/>
      <c r="Q2" s="6"/>
      <c r="R2" s="6"/>
      <c r="S2" s="6"/>
      <c r="T2" s="6"/>
    </row>
    <row r="3" spans="1:20" ht="13.5">
      <c r="A3" s="3" t="s">
        <v>2</v>
      </c>
      <c r="B3" s="7"/>
      <c r="C3" s="8"/>
      <c r="D3" s="6"/>
      <c r="E3" s="6"/>
      <c r="F3" s="6"/>
      <c r="G3" s="6"/>
      <c r="H3" s="6"/>
      <c r="I3" s="6"/>
      <c r="J3" s="6"/>
      <c r="K3" s="6"/>
      <c r="L3" s="6"/>
      <c r="M3" s="6"/>
      <c r="N3" s="6"/>
      <c r="O3" s="6"/>
      <c r="P3" s="6"/>
      <c r="Q3" s="6"/>
      <c r="R3" s="6"/>
      <c r="S3" s="6"/>
      <c r="T3" s="6"/>
    </row>
    <row r="4" spans="1:20" ht="13.5">
      <c r="A4" s="3" t="s">
        <v>3</v>
      </c>
      <c r="B4" s="7"/>
      <c r="C4" s="8"/>
      <c r="D4" s="6"/>
      <c r="E4" s="6"/>
      <c r="F4" s="6"/>
      <c r="G4" s="6"/>
      <c r="H4" s="6"/>
      <c r="I4" s="6"/>
      <c r="J4" s="6"/>
      <c r="K4" s="6"/>
      <c r="L4" s="6"/>
      <c r="M4" s="6"/>
      <c r="N4" s="6"/>
      <c r="O4" s="6"/>
      <c r="P4" s="6"/>
      <c r="Q4" s="6"/>
      <c r="R4" s="6"/>
      <c r="S4" s="6"/>
      <c r="T4" s="6"/>
    </row>
    <row r="5" spans="1:20" ht="14.25" thickBot="1">
      <c r="A5" s="9" t="s">
        <v>4</v>
      </c>
      <c r="B5" s="10"/>
      <c r="C5" s="11"/>
      <c r="D5" s="73"/>
      <c r="E5" s="73"/>
      <c r="F5" s="73"/>
      <c r="G5" s="73"/>
      <c r="H5" s="73"/>
      <c r="I5" s="73"/>
      <c r="J5" s="73"/>
      <c r="K5" s="73"/>
      <c r="L5" s="73"/>
      <c r="M5" s="73"/>
      <c r="N5" s="73"/>
      <c r="O5" s="73"/>
      <c r="P5" s="73"/>
      <c r="Q5" s="73"/>
      <c r="R5" s="73"/>
      <c r="S5" s="73"/>
      <c r="T5" s="73"/>
    </row>
    <row r="6" spans="1:20" ht="26.25" customHeight="1" thickBot="1">
      <c r="A6" s="83"/>
      <c r="B6" s="83"/>
      <c r="C6" s="74"/>
      <c r="D6" s="84" t="s">
        <v>5</v>
      </c>
      <c r="E6" s="85"/>
      <c r="F6" s="85"/>
      <c r="G6" s="86"/>
      <c r="H6" s="87" t="s">
        <v>6</v>
      </c>
      <c r="I6" s="88"/>
      <c r="J6" s="89"/>
      <c r="K6" s="84" t="s">
        <v>7</v>
      </c>
      <c r="L6" s="85"/>
      <c r="M6" s="86"/>
      <c r="N6" s="84" t="s">
        <v>8</v>
      </c>
      <c r="O6" s="86"/>
      <c r="P6" s="87" t="s">
        <v>9</v>
      </c>
      <c r="Q6" s="88"/>
      <c r="R6" s="88"/>
      <c r="S6" s="88"/>
      <c r="T6" s="89"/>
    </row>
    <row r="7" spans="1:21" ht="122.25" customHeight="1" thickBot="1">
      <c r="A7" s="83"/>
      <c r="B7" s="83"/>
      <c r="C7" s="12" t="s">
        <v>10</v>
      </c>
      <c r="D7" s="75" t="s">
        <v>11</v>
      </c>
      <c r="E7" s="76" t="s">
        <v>12</v>
      </c>
      <c r="F7" s="77" t="s">
        <v>13</v>
      </c>
      <c r="G7" s="78" t="s">
        <v>14</v>
      </c>
      <c r="H7" s="63" t="s">
        <v>15</v>
      </c>
      <c r="I7" s="45" t="s">
        <v>16</v>
      </c>
      <c r="J7" s="66" t="s">
        <v>17</v>
      </c>
      <c r="K7" s="67" t="s">
        <v>18</v>
      </c>
      <c r="L7" s="79" t="s">
        <v>19</v>
      </c>
      <c r="M7" s="78" t="s">
        <v>20</v>
      </c>
      <c r="N7" s="80" t="s">
        <v>64</v>
      </c>
      <c r="O7" s="78" t="s">
        <v>58</v>
      </c>
      <c r="P7" s="63" t="s">
        <v>21</v>
      </c>
      <c r="Q7" s="66" t="s">
        <v>65</v>
      </c>
      <c r="R7" s="69" t="s">
        <v>22</v>
      </c>
      <c r="S7" s="45" t="s">
        <v>66</v>
      </c>
      <c r="T7" s="71" t="s">
        <v>23</v>
      </c>
      <c r="U7" s="13"/>
    </row>
    <row r="8" spans="1:29" ht="14.25" thickBot="1">
      <c r="A8" s="14" t="s">
        <v>24</v>
      </c>
      <c r="B8" s="15" t="s">
        <v>25</v>
      </c>
      <c r="C8" s="16"/>
      <c r="D8" s="62" t="s">
        <v>60</v>
      </c>
      <c r="E8" s="44" t="s">
        <v>61</v>
      </c>
      <c r="F8" s="46" t="s">
        <v>62</v>
      </c>
      <c r="G8" s="64" t="s">
        <v>63</v>
      </c>
      <c r="H8" s="65" t="s">
        <v>26</v>
      </c>
      <c r="I8" s="46" t="s">
        <v>27</v>
      </c>
      <c r="J8" s="44" t="s">
        <v>28</v>
      </c>
      <c r="K8" s="68" t="s">
        <v>29</v>
      </c>
      <c r="L8" s="46" t="s">
        <v>30</v>
      </c>
      <c r="M8" s="44" t="s">
        <v>31</v>
      </c>
      <c r="N8" s="46" t="s">
        <v>32</v>
      </c>
      <c r="O8" s="70" t="s">
        <v>33</v>
      </c>
      <c r="P8" s="65" t="s">
        <v>34</v>
      </c>
      <c r="Q8" s="44" t="s">
        <v>35</v>
      </c>
      <c r="R8" s="44" t="s">
        <v>36</v>
      </c>
      <c r="S8" s="46" t="s">
        <v>59</v>
      </c>
      <c r="T8" s="64" t="s">
        <v>37</v>
      </c>
      <c r="U8" s="13"/>
      <c r="V8" s="58" t="s">
        <v>57</v>
      </c>
      <c r="X8" s="49" t="s">
        <v>38</v>
      </c>
      <c r="Y8" s="49" t="s">
        <v>39</v>
      </c>
      <c r="Z8" s="49" t="s">
        <v>40</v>
      </c>
      <c r="AA8" s="49" t="s">
        <v>41</v>
      </c>
      <c r="AB8" s="49" t="s">
        <v>42</v>
      </c>
      <c r="AC8" s="49" t="s">
        <v>43</v>
      </c>
    </row>
    <row r="9" spans="1:29" ht="12.75">
      <c r="A9" s="17"/>
      <c r="B9" s="17"/>
      <c r="C9" s="18">
        <f aca="true" t="shared" si="0" ref="C9:C40">IF(A9&lt;&gt;"",AC9,"")</f>
      </c>
      <c r="D9" s="19"/>
      <c r="E9" s="19"/>
      <c r="F9" s="19"/>
      <c r="G9" s="19"/>
      <c r="H9" s="19"/>
      <c r="I9" s="19"/>
      <c r="J9" s="19"/>
      <c r="K9" s="19"/>
      <c r="L9" s="19"/>
      <c r="M9" s="19"/>
      <c r="N9" s="19"/>
      <c r="O9" s="19"/>
      <c r="P9" s="19"/>
      <c r="Q9" s="19"/>
      <c r="R9" s="19"/>
      <c r="S9" s="19"/>
      <c r="T9" s="19"/>
      <c r="U9" s="20">
        <f aca="true" t="shared" si="1" ref="U9:U29">IF(A9&lt;&gt;"",COUNTBLANK(D9:T9),"")</f>
      </c>
      <c r="V9" s="60">
        <f aca="true" t="shared" si="2" ref="V9:V40">IF(A9&lt;&gt;"",IF(U9&gt;0,U9&amp;" case(s) vide(s) !!!","saisie correcte"),"")</f>
      </c>
      <c r="X9" s="48">
        <f>IF(COUNTIF(D9:G9,1)&gt;=2,1,0)</f>
        <v>0</v>
      </c>
      <c r="Y9" s="48">
        <f>IF(COUNTIF(H9:J9,1)&gt;=2,1,0)</f>
        <v>0</v>
      </c>
      <c r="Z9" s="48">
        <f>IF(COUNTIF(K9:M9,1)&gt;=2,1,0)</f>
        <v>0</v>
      </c>
      <c r="AA9" s="48">
        <f>IF(OR(N9=1,O9=1),1,0)</f>
        <v>0</v>
      </c>
      <c r="AB9" s="48">
        <f>IF(COUNTIF(P9:T9,1)&gt;=3,1,0)</f>
        <v>0</v>
      </c>
      <c r="AC9" s="21" t="str">
        <f aca="true" t="shared" si="3" ref="AC9:AC40">IF(SUM(X9:AB9)=5,"OUI","NON")</f>
        <v>NON</v>
      </c>
    </row>
    <row r="10" spans="1:29" ht="12.75">
      <c r="A10" s="22"/>
      <c r="B10" s="22"/>
      <c r="C10" s="23">
        <f t="shared" si="0"/>
      </c>
      <c r="D10" s="24"/>
      <c r="E10" s="24"/>
      <c r="F10" s="24"/>
      <c r="G10" s="24"/>
      <c r="H10" s="24"/>
      <c r="I10" s="24"/>
      <c r="J10" s="24"/>
      <c r="K10" s="24"/>
      <c r="L10" s="24"/>
      <c r="M10" s="24"/>
      <c r="N10" s="24"/>
      <c r="O10" s="24"/>
      <c r="P10" s="24"/>
      <c r="Q10" s="24"/>
      <c r="R10" s="24"/>
      <c r="S10" s="24"/>
      <c r="T10" s="24"/>
      <c r="U10" s="20">
        <f t="shared" si="1"/>
      </c>
      <c r="V10" s="59">
        <f t="shared" si="2"/>
      </c>
      <c r="X10" s="48">
        <f aca="true" t="shared" si="4" ref="X10:X73">IF(COUNTIF(D10:G10,1)&gt;=2,1,0)</f>
        <v>0</v>
      </c>
      <c r="Y10" s="48">
        <f aca="true" t="shared" si="5" ref="Y10:Y73">IF(COUNTIF(H10:J10,1)&gt;=2,1,0)</f>
        <v>0</v>
      </c>
      <c r="Z10" s="48">
        <f aca="true" t="shared" si="6" ref="Z10:Z73">IF(COUNTIF(K10:M10,1)&gt;=2,1,0)</f>
        <v>0</v>
      </c>
      <c r="AA10" s="48">
        <f aca="true" t="shared" si="7" ref="AA10:AA73">IF(OR(N10=1,O10=1),1,0)</f>
        <v>0</v>
      </c>
      <c r="AB10" s="48">
        <f aca="true" t="shared" si="8" ref="AB10:AB73">IF(COUNTIF(P10:T10,1)&gt;=3,1,0)</f>
        <v>0</v>
      </c>
      <c r="AC10" s="21" t="str">
        <f t="shared" si="3"/>
        <v>NON</v>
      </c>
    </row>
    <row r="11" spans="1:29" ht="12.75">
      <c r="A11" s="22"/>
      <c r="B11" s="22"/>
      <c r="C11" s="23">
        <f t="shared" si="0"/>
      </c>
      <c r="D11" s="24"/>
      <c r="E11" s="24"/>
      <c r="F11" s="24"/>
      <c r="G11" s="24"/>
      <c r="H11" s="24"/>
      <c r="I11" s="24"/>
      <c r="J11" s="24"/>
      <c r="K11" s="24"/>
      <c r="L11" s="24"/>
      <c r="M11" s="24"/>
      <c r="N11" s="24"/>
      <c r="O11" s="24"/>
      <c r="P11" s="24"/>
      <c r="Q11" s="24"/>
      <c r="R11" s="24"/>
      <c r="S11" s="24"/>
      <c r="T11" s="24"/>
      <c r="U11" s="20">
        <f t="shared" si="1"/>
      </c>
      <c r="V11" s="59">
        <f t="shared" si="2"/>
      </c>
      <c r="X11" s="48">
        <f t="shared" si="4"/>
        <v>0</v>
      </c>
      <c r="Y11" s="48">
        <f t="shared" si="5"/>
        <v>0</v>
      </c>
      <c r="Z11" s="48">
        <f t="shared" si="6"/>
        <v>0</v>
      </c>
      <c r="AA11" s="48">
        <f t="shared" si="7"/>
        <v>0</v>
      </c>
      <c r="AB11" s="48">
        <f t="shared" si="8"/>
        <v>0</v>
      </c>
      <c r="AC11" s="21" t="str">
        <f t="shared" si="3"/>
        <v>NON</v>
      </c>
    </row>
    <row r="12" spans="1:29" ht="12.75">
      <c r="A12" s="22"/>
      <c r="B12" s="22"/>
      <c r="C12" s="23">
        <f t="shared" si="0"/>
      </c>
      <c r="D12" s="24"/>
      <c r="E12" s="24"/>
      <c r="F12" s="24"/>
      <c r="G12" s="24"/>
      <c r="H12" s="24"/>
      <c r="I12" s="24"/>
      <c r="J12" s="24"/>
      <c r="K12" s="24"/>
      <c r="L12" s="24"/>
      <c r="M12" s="24"/>
      <c r="N12" s="24"/>
      <c r="O12" s="24"/>
      <c r="P12" s="24"/>
      <c r="Q12" s="24"/>
      <c r="R12" s="24"/>
      <c r="S12" s="24"/>
      <c r="T12" s="24"/>
      <c r="U12" s="20">
        <f t="shared" si="1"/>
      </c>
      <c r="V12" s="59">
        <f t="shared" si="2"/>
      </c>
      <c r="X12" s="48">
        <f t="shared" si="4"/>
        <v>0</v>
      </c>
      <c r="Y12" s="48">
        <f t="shared" si="5"/>
        <v>0</v>
      </c>
      <c r="Z12" s="48">
        <f t="shared" si="6"/>
        <v>0</v>
      </c>
      <c r="AA12" s="48">
        <f t="shared" si="7"/>
        <v>0</v>
      </c>
      <c r="AB12" s="48">
        <f t="shared" si="8"/>
        <v>0</v>
      </c>
      <c r="AC12" s="21" t="str">
        <f t="shared" si="3"/>
        <v>NON</v>
      </c>
    </row>
    <row r="13" spans="1:29" ht="12.75">
      <c r="A13" s="22"/>
      <c r="B13" s="22"/>
      <c r="C13" s="23">
        <f t="shared" si="0"/>
      </c>
      <c r="D13" s="24"/>
      <c r="E13" s="24"/>
      <c r="F13" s="24"/>
      <c r="G13" s="24"/>
      <c r="H13" s="24"/>
      <c r="I13" s="24"/>
      <c r="J13" s="24"/>
      <c r="K13" s="24"/>
      <c r="L13" s="24"/>
      <c r="M13" s="24"/>
      <c r="N13" s="24"/>
      <c r="O13" s="24"/>
      <c r="P13" s="24"/>
      <c r="Q13" s="24"/>
      <c r="R13" s="24"/>
      <c r="S13" s="24"/>
      <c r="T13" s="24"/>
      <c r="U13" s="20">
        <f t="shared" si="1"/>
      </c>
      <c r="V13" s="59">
        <f t="shared" si="2"/>
      </c>
      <c r="X13" s="48">
        <f t="shared" si="4"/>
        <v>0</v>
      </c>
      <c r="Y13" s="48">
        <f t="shared" si="5"/>
        <v>0</v>
      </c>
      <c r="Z13" s="48">
        <f t="shared" si="6"/>
        <v>0</v>
      </c>
      <c r="AA13" s="48">
        <f t="shared" si="7"/>
        <v>0</v>
      </c>
      <c r="AB13" s="48">
        <f t="shared" si="8"/>
        <v>0</v>
      </c>
      <c r="AC13" s="21" t="str">
        <f t="shared" si="3"/>
        <v>NON</v>
      </c>
    </row>
    <row r="14" spans="1:29" ht="12.75">
      <c r="A14" s="22"/>
      <c r="B14" s="22"/>
      <c r="C14" s="23">
        <f t="shared" si="0"/>
      </c>
      <c r="D14" s="24"/>
      <c r="E14" s="24"/>
      <c r="F14" s="24"/>
      <c r="G14" s="24"/>
      <c r="H14" s="24"/>
      <c r="I14" s="24"/>
      <c r="J14" s="24"/>
      <c r="K14" s="24"/>
      <c r="L14" s="24"/>
      <c r="M14" s="24"/>
      <c r="N14" s="24"/>
      <c r="O14" s="24"/>
      <c r="P14" s="24"/>
      <c r="Q14" s="24"/>
      <c r="R14" s="24"/>
      <c r="S14" s="24"/>
      <c r="T14" s="24"/>
      <c r="U14" s="20">
        <f t="shared" si="1"/>
      </c>
      <c r="V14" s="59">
        <f t="shared" si="2"/>
      </c>
      <c r="X14" s="48">
        <f t="shared" si="4"/>
        <v>0</v>
      </c>
      <c r="Y14" s="48">
        <f t="shared" si="5"/>
        <v>0</v>
      </c>
      <c r="Z14" s="48">
        <f t="shared" si="6"/>
        <v>0</v>
      </c>
      <c r="AA14" s="48">
        <f t="shared" si="7"/>
        <v>0</v>
      </c>
      <c r="AB14" s="48">
        <f t="shared" si="8"/>
        <v>0</v>
      </c>
      <c r="AC14" s="21" t="str">
        <f t="shared" si="3"/>
        <v>NON</v>
      </c>
    </row>
    <row r="15" spans="1:29" ht="12.75">
      <c r="A15" s="22"/>
      <c r="B15" s="22"/>
      <c r="C15" s="23">
        <f t="shared" si="0"/>
      </c>
      <c r="D15" s="24"/>
      <c r="E15" s="24"/>
      <c r="F15" s="24"/>
      <c r="G15" s="24"/>
      <c r="H15" s="24"/>
      <c r="I15" s="24"/>
      <c r="J15" s="24"/>
      <c r="K15" s="24"/>
      <c r="L15" s="24"/>
      <c r="M15" s="24"/>
      <c r="N15" s="24"/>
      <c r="O15" s="24"/>
      <c r="P15" s="24"/>
      <c r="Q15" s="24"/>
      <c r="R15" s="24"/>
      <c r="S15" s="24"/>
      <c r="T15" s="24"/>
      <c r="U15" s="20">
        <f t="shared" si="1"/>
      </c>
      <c r="V15" s="59">
        <f t="shared" si="2"/>
      </c>
      <c r="X15" s="48">
        <f t="shared" si="4"/>
        <v>0</v>
      </c>
      <c r="Y15" s="48">
        <f t="shared" si="5"/>
        <v>0</v>
      </c>
      <c r="Z15" s="48">
        <f t="shared" si="6"/>
        <v>0</v>
      </c>
      <c r="AA15" s="48">
        <f t="shared" si="7"/>
        <v>0</v>
      </c>
      <c r="AB15" s="48">
        <f t="shared" si="8"/>
        <v>0</v>
      </c>
      <c r="AC15" s="21" t="str">
        <f t="shared" si="3"/>
        <v>NON</v>
      </c>
    </row>
    <row r="16" spans="1:29" ht="12.75">
      <c r="A16" s="22"/>
      <c r="B16" s="22"/>
      <c r="C16" s="23">
        <f t="shared" si="0"/>
      </c>
      <c r="D16" s="24"/>
      <c r="E16" s="24"/>
      <c r="F16" s="24"/>
      <c r="G16" s="24"/>
      <c r="H16" s="24"/>
      <c r="I16" s="24"/>
      <c r="J16" s="24"/>
      <c r="K16" s="24"/>
      <c r="L16" s="24"/>
      <c r="M16" s="24"/>
      <c r="N16" s="24"/>
      <c r="O16" s="24"/>
      <c r="P16" s="24"/>
      <c r="Q16" s="24"/>
      <c r="R16" s="24"/>
      <c r="S16" s="24"/>
      <c r="T16" s="24"/>
      <c r="U16" s="20">
        <f t="shared" si="1"/>
      </c>
      <c r="V16" s="59">
        <f t="shared" si="2"/>
      </c>
      <c r="X16" s="48">
        <f t="shared" si="4"/>
        <v>0</v>
      </c>
      <c r="Y16" s="48">
        <f t="shared" si="5"/>
        <v>0</v>
      </c>
      <c r="Z16" s="48">
        <f t="shared" si="6"/>
        <v>0</v>
      </c>
      <c r="AA16" s="48">
        <f t="shared" si="7"/>
        <v>0</v>
      </c>
      <c r="AB16" s="48">
        <f t="shared" si="8"/>
        <v>0</v>
      </c>
      <c r="AC16" s="21" t="str">
        <f t="shared" si="3"/>
        <v>NON</v>
      </c>
    </row>
    <row r="17" spans="1:29" ht="12.75">
      <c r="A17" s="22"/>
      <c r="B17" s="22"/>
      <c r="C17" s="23">
        <f t="shared" si="0"/>
      </c>
      <c r="D17" s="24"/>
      <c r="E17" s="24"/>
      <c r="F17" s="24"/>
      <c r="G17" s="24"/>
      <c r="H17" s="24"/>
      <c r="I17" s="24"/>
      <c r="J17" s="24"/>
      <c r="K17" s="24"/>
      <c r="L17" s="24"/>
      <c r="M17" s="24"/>
      <c r="N17" s="24"/>
      <c r="O17" s="24"/>
      <c r="P17" s="24"/>
      <c r="Q17" s="24"/>
      <c r="R17" s="24"/>
      <c r="S17" s="24"/>
      <c r="T17" s="24"/>
      <c r="U17" s="20">
        <f t="shared" si="1"/>
      </c>
      <c r="V17" s="59">
        <f t="shared" si="2"/>
      </c>
      <c r="X17" s="48">
        <f t="shared" si="4"/>
        <v>0</v>
      </c>
      <c r="Y17" s="48">
        <f t="shared" si="5"/>
        <v>0</v>
      </c>
      <c r="Z17" s="48">
        <f t="shared" si="6"/>
        <v>0</v>
      </c>
      <c r="AA17" s="48">
        <f t="shared" si="7"/>
        <v>0</v>
      </c>
      <c r="AB17" s="48">
        <f t="shared" si="8"/>
        <v>0</v>
      </c>
      <c r="AC17" s="21" t="str">
        <f t="shared" si="3"/>
        <v>NON</v>
      </c>
    </row>
    <row r="18" spans="1:29" ht="12.75">
      <c r="A18" s="22"/>
      <c r="B18" s="22"/>
      <c r="C18" s="23">
        <f t="shared" si="0"/>
      </c>
      <c r="D18" s="24"/>
      <c r="E18" s="24"/>
      <c r="F18" s="24"/>
      <c r="G18" s="24"/>
      <c r="H18" s="24"/>
      <c r="I18" s="24"/>
      <c r="J18" s="24"/>
      <c r="K18" s="24"/>
      <c r="L18" s="24"/>
      <c r="M18" s="24"/>
      <c r="N18" s="24"/>
      <c r="O18" s="24"/>
      <c r="P18" s="24"/>
      <c r="Q18" s="24"/>
      <c r="R18" s="24"/>
      <c r="S18" s="24"/>
      <c r="T18" s="24"/>
      <c r="U18" s="20">
        <f t="shared" si="1"/>
      </c>
      <c r="V18" s="59">
        <f t="shared" si="2"/>
      </c>
      <c r="X18" s="48">
        <f t="shared" si="4"/>
        <v>0</v>
      </c>
      <c r="Y18" s="48">
        <f t="shared" si="5"/>
        <v>0</v>
      </c>
      <c r="Z18" s="48">
        <f t="shared" si="6"/>
        <v>0</v>
      </c>
      <c r="AA18" s="48">
        <f t="shared" si="7"/>
        <v>0</v>
      </c>
      <c r="AB18" s="48">
        <f t="shared" si="8"/>
        <v>0</v>
      </c>
      <c r="AC18" s="21" t="str">
        <f t="shared" si="3"/>
        <v>NON</v>
      </c>
    </row>
    <row r="19" spans="1:29" ht="12.75">
      <c r="A19" s="22"/>
      <c r="B19" s="22"/>
      <c r="C19" s="23">
        <f t="shared" si="0"/>
      </c>
      <c r="D19" s="24"/>
      <c r="E19" s="24"/>
      <c r="F19" s="24"/>
      <c r="G19" s="24"/>
      <c r="H19" s="24"/>
      <c r="I19" s="24"/>
      <c r="J19" s="24"/>
      <c r="K19" s="24"/>
      <c r="L19" s="24"/>
      <c r="M19" s="24"/>
      <c r="N19" s="24"/>
      <c r="O19" s="24"/>
      <c r="P19" s="24"/>
      <c r="Q19" s="24"/>
      <c r="R19" s="24"/>
      <c r="S19" s="24"/>
      <c r="T19" s="24"/>
      <c r="U19" s="20">
        <f t="shared" si="1"/>
      </c>
      <c r="V19" s="59">
        <f t="shared" si="2"/>
      </c>
      <c r="X19" s="48">
        <f t="shared" si="4"/>
        <v>0</v>
      </c>
      <c r="Y19" s="48">
        <f t="shared" si="5"/>
        <v>0</v>
      </c>
      <c r="Z19" s="48">
        <f t="shared" si="6"/>
        <v>0</v>
      </c>
      <c r="AA19" s="48">
        <f t="shared" si="7"/>
        <v>0</v>
      </c>
      <c r="AB19" s="48">
        <f t="shared" si="8"/>
        <v>0</v>
      </c>
      <c r="AC19" s="21" t="str">
        <f t="shared" si="3"/>
        <v>NON</v>
      </c>
    </row>
    <row r="20" spans="1:29" ht="12.75">
      <c r="A20" s="22"/>
      <c r="B20" s="22"/>
      <c r="C20" s="23">
        <f t="shared" si="0"/>
      </c>
      <c r="D20" s="24"/>
      <c r="E20" s="24"/>
      <c r="F20" s="24"/>
      <c r="G20" s="24"/>
      <c r="H20" s="24"/>
      <c r="I20" s="24"/>
      <c r="J20" s="24"/>
      <c r="K20" s="24"/>
      <c r="L20" s="24"/>
      <c r="M20" s="24"/>
      <c r="N20" s="24"/>
      <c r="O20" s="24"/>
      <c r="P20" s="24"/>
      <c r="Q20" s="24"/>
      <c r="R20" s="24"/>
      <c r="S20" s="24"/>
      <c r="T20" s="24"/>
      <c r="U20" s="20">
        <f t="shared" si="1"/>
      </c>
      <c r="V20" s="59">
        <f t="shared" si="2"/>
      </c>
      <c r="X20" s="48">
        <f t="shared" si="4"/>
        <v>0</v>
      </c>
      <c r="Y20" s="48">
        <f t="shared" si="5"/>
        <v>0</v>
      </c>
      <c r="Z20" s="48">
        <f t="shared" si="6"/>
        <v>0</v>
      </c>
      <c r="AA20" s="48">
        <f t="shared" si="7"/>
        <v>0</v>
      </c>
      <c r="AB20" s="48">
        <f t="shared" si="8"/>
        <v>0</v>
      </c>
      <c r="AC20" s="21" t="str">
        <f t="shared" si="3"/>
        <v>NON</v>
      </c>
    </row>
    <row r="21" spans="1:29" ht="12.75">
      <c r="A21" s="22"/>
      <c r="B21" s="22"/>
      <c r="C21" s="23">
        <f t="shared" si="0"/>
      </c>
      <c r="D21" s="24"/>
      <c r="E21" s="24"/>
      <c r="F21" s="24"/>
      <c r="G21" s="24"/>
      <c r="H21" s="24"/>
      <c r="I21" s="24"/>
      <c r="J21" s="24"/>
      <c r="K21" s="24"/>
      <c r="L21" s="24"/>
      <c r="M21" s="24"/>
      <c r="N21" s="24"/>
      <c r="O21" s="24"/>
      <c r="P21" s="24"/>
      <c r="Q21" s="24"/>
      <c r="R21" s="24"/>
      <c r="S21" s="24"/>
      <c r="T21" s="24"/>
      <c r="U21" s="20">
        <f t="shared" si="1"/>
      </c>
      <c r="V21" s="59">
        <f t="shared" si="2"/>
      </c>
      <c r="X21" s="48">
        <f t="shared" si="4"/>
        <v>0</v>
      </c>
      <c r="Y21" s="48">
        <f t="shared" si="5"/>
        <v>0</v>
      </c>
      <c r="Z21" s="48">
        <f t="shared" si="6"/>
        <v>0</v>
      </c>
      <c r="AA21" s="48">
        <f t="shared" si="7"/>
        <v>0</v>
      </c>
      <c r="AB21" s="48">
        <f t="shared" si="8"/>
        <v>0</v>
      </c>
      <c r="AC21" s="21" t="str">
        <f t="shared" si="3"/>
        <v>NON</v>
      </c>
    </row>
    <row r="22" spans="1:29" ht="12.75">
      <c r="A22" s="22"/>
      <c r="B22" s="22"/>
      <c r="C22" s="23">
        <f t="shared" si="0"/>
      </c>
      <c r="D22" s="24"/>
      <c r="E22" s="24"/>
      <c r="F22" s="24"/>
      <c r="G22" s="24"/>
      <c r="H22" s="24"/>
      <c r="I22" s="24"/>
      <c r="J22" s="24"/>
      <c r="K22" s="24"/>
      <c r="L22" s="24"/>
      <c r="M22" s="24"/>
      <c r="N22" s="24"/>
      <c r="O22" s="24"/>
      <c r="P22" s="24"/>
      <c r="Q22" s="24"/>
      <c r="R22" s="24"/>
      <c r="S22" s="24"/>
      <c r="T22" s="24"/>
      <c r="U22" s="20">
        <f t="shared" si="1"/>
      </c>
      <c r="V22" s="59">
        <f t="shared" si="2"/>
      </c>
      <c r="X22" s="48">
        <f t="shared" si="4"/>
        <v>0</v>
      </c>
      <c r="Y22" s="48">
        <f t="shared" si="5"/>
        <v>0</v>
      </c>
      <c r="Z22" s="48">
        <f t="shared" si="6"/>
        <v>0</v>
      </c>
      <c r="AA22" s="48">
        <f t="shared" si="7"/>
        <v>0</v>
      </c>
      <c r="AB22" s="48">
        <f t="shared" si="8"/>
        <v>0</v>
      </c>
      <c r="AC22" s="21" t="str">
        <f t="shared" si="3"/>
        <v>NON</v>
      </c>
    </row>
    <row r="23" spans="1:29" ht="12.75">
      <c r="A23" s="22"/>
      <c r="B23" s="22"/>
      <c r="C23" s="23">
        <f t="shared" si="0"/>
      </c>
      <c r="D23" s="24"/>
      <c r="E23" s="24"/>
      <c r="F23" s="24"/>
      <c r="G23" s="24"/>
      <c r="H23" s="24"/>
      <c r="I23" s="24"/>
      <c r="J23" s="24"/>
      <c r="K23" s="24"/>
      <c r="L23" s="24"/>
      <c r="M23" s="24"/>
      <c r="N23" s="24"/>
      <c r="O23" s="24"/>
      <c r="P23" s="24"/>
      <c r="Q23" s="24"/>
      <c r="R23" s="24"/>
      <c r="S23" s="24"/>
      <c r="T23" s="24"/>
      <c r="U23" s="20">
        <f t="shared" si="1"/>
      </c>
      <c r="V23" s="59">
        <f t="shared" si="2"/>
      </c>
      <c r="X23" s="48">
        <f t="shared" si="4"/>
        <v>0</v>
      </c>
      <c r="Y23" s="48">
        <f t="shared" si="5"/>
        <v>0</v>
      </c>
      <c r="Z23" s="48">
        <f t="shared" si="6"/>
        <v>0</v>
      </c>
      <c r="AA23" s="48">
        <f t="shared" si="7"/>
        <v>0</v>
      </c>
      <c r="AB23" s="48">
        <f t="shared" si="8"/>
        <v>0</v>
      </c>
      <c r="AC23" s="21" t="str">
        <f t="shared" si="3"/>
        <v>NON</v>
      </c>
    </row>
    <row r="24" spans="1:29" ht="12.75">
      <c r="A24" s="22"/>
      <c r="B24" s="22"/>
      <c r="C24" s="23">
        <f t="shared" si="0"/>
      </c>
      <c r="D24" s="24"/>
      <c r="E24" s="24"/>
      <c r="F24" s="24"/>
      <c r="G24" s="24"/>
      <c r="H24" s="24"/>
      <c r="I24" s="24"/>
      <c r="J24" s="24"/>
      <c r="K24" s="24"/>
      <c r="L24" s="24"/>
      <c r="M24" s="24"/>
      <c r="N24" s="24"/>
      <c r="O24" s="24"/>
      <c r="P24" s="24"/>
      <c r="Q24" s="24"/>
      <c r="R24" s="24"/>
      <c r="S24" s="24"/>
      <c r="T24" s="24"/>
      <c r="U24" s="20">
        <f t="shared" si="1"/>
      </c>
      <c r="V24" s="59">
        <f t="shared" si="2"/>
      </c>
      <c r="X24" s="48">
        <f t="shared" si="4"/>
        <v>0</v>
      </c>
      <c r="Y24" s="48">
        <f t="shared" si="5"/>
        <v>0</v>
      </c>
      <c r="Z24" s="48">
        <f t="shared" si="6"/>
        <v>0</v>
      </c>
      <c r="AA24" s="48">
        <f t="shared" si="7"/>
        <v>0</v>
      </c>
      <c r="AB24" s="48">
        <f t="shared" si="8"/>
        <v>0</v>
      </c>
      <c r="AC24" s="21" t="str">
        <f t="shared" si="3"/>
        <v>NON</v>
      </c>
    </row>
    <row r="25" spans="1:29" ht="12.75">
      <c r="A25" s="22"/>
      <c r="B25" s="22"/>
      <c r="C25" s="23">
        <f t="shared" si="0"/>
      </c>
      <c r="D25" s="24"/>
      <c r="E25" s="24"/>
      <c r="F25" s="24"/>
      <c r="G25" s="24"/>
      <c r="H25" s="24"/>
      <c r="I25" s="24"/>
      <c r="J25" s="24"/>
      <c r="K25" s="24"/>
      <c r="L25" s="24"/>
      <c r="M25" s="24"/>
      <c r="N25" s="24"/>
      <c r="O25" s="24"/>
      <c r="P25" s="24"/>
      <c r="Q25" s="24"/>
      <c r="R25" s="24"/>
      <c r="S25" s="24"/>
      <c r="T25" s="24"/>
      <c r="U25" s="20">
        <f t="shared" si="1"/>
      </c>
      <c r="V25" s="59">
        <f t="shared" si="2"/>
      </c>
      <c r="X25" s="48">
        <f t="shared" si="4"/>
        <v>0</v>
      </c>
      <c r="Y25" s="48">
        <f t="shared" si="5"/>
        <v>0</v>
      </c>
      <c r="Z25" s="48">
        <f t="shared" si="6"/>
        <v>0</v>
      </c>
      <c r="AA25" s="48">
        <f t="shared" si="7"/>
        <v>0</v>
      </c>
      <c r="AB25" s="48">
        <f t="shared" si="8"/>
        <v>0</v>
      </c>
      <c r="AC25" s="21" t="str">
        <f t="shared" si="3"/>
        <v>NON</v>
      </c>
    </row>
    <row r="26" spans="1:29" ht="12.75">
      <c r="A26" s="22"/>
      <c r="B26" s="22"/>
      <c r="C26" s="23">
        <f t="shared" si="0"/>
      </c>
      <c r="D26" s="24"/>
      <c r="E26" s="24"/>
      <c r="F26" s="24"/>
      <c r="G26" s="24"/>
      <c r="H26" s="24"/>
      <c r="I26" s="24"/>
      <c r="J26" s="24"/>
      <c r="K26" s="24"/>
      <c r="L26" s="24"/>
      <c r="M26" s="24"/>
      <c r="N26" s="24"/>
      <c r="O26" s="24"/>
      <c r="P26" s="24"/>
      <c r="Q26" s="24"/>
      <c r="R26" s="24"/>
      <c r="S26" s="24"/>
      <c r="T26" s="24"/>
      <c r="U26" s="20">
        <f t="shared" si="1"/>
      </c>
      <c r="V26" s="59">
        <f t="shared" si="2"/>
      </c>
      <c r="X26" s="48">
        <f t="shared" si="4"/>
        <v>0</v>
      </c>
      <c r="Y26" s="48">
        <f t="shared" si="5"/>
        <v>0</v>
      </c>
      <c r="Z26" s="48">
        <f t="shared" si="6"/>
        <v>0</v>
      </c>
      <c r="AA26" s="48">
        <f t="shared" si="7"/>
        <v>0</v>
      </c>
      <c r="AB26" s="48">
        <f t="shared" si="8"/>
        <v>0</v>
      </c>
      <c r="AC26" s="21" t="str">
        <f t="shared" si="3"/>
        <v>NON</v>
      </c>
    </row>
    <row r="27" spans="1:29" ht="12.75">
      <c r="A27" s="22"/>
      <c r="B27" s="22"/>
      <c r="C27" s="23">
        <f t="shared" si="0"/>
      </c>
      <c r="D27" s="24"/>
      <c r="E27" s="24"/>
      <c r="F27" s="24"/>
      <c r="G27" s="24"/>
      <c r="H27" s="24"/>
      <c r="I27" s="24"/>
      <c r="J27" s="24"/>
      <c r="K27" s="24"/>
      <c r="L27" s="24"/>
      <c r="M27" s="24"/>
      <c r="N27" s="24"/>
      <c r="O27" s="24"/>
      <c r="P27" s="24"/>
      <c r="Q27" s="24"/>
      <c r="R27" s="24"/>
      <c r="S27" s="24"/>
      <c r="T27" s="24"/>
      <c r="U27" s="20">
        <f t="shared" si="1"/>
      </c>
      <c r="V27" s="59">
        <f t="shared" si="2"/>
      </c>
      <c r="X27" s="48">
        <f t="shared" si="4"/>
        <v>0</v>
      </c>
      <c r="Y27" s="48">
        <f t="shared" si="5"/>
        <v>0</v>
      </c>
      <c r="Z27" s="48">
        <f t="shared" si="6"/>
        <v>0</v>
      </c>
      <c r="AA27" s="48">
        <f t="shared" si="7"/>
        <v>0</v>
      </c>
      <c r="AB27" s="48">
        <f t="shared" si="8"/>
        <v>0</v>
      </c>
      <c r="AC27" s="21" t="str">
        <f t="shared" si="3"/>
        <v>NON</v>
      </c>
    </row>
    <row r="28" spans="1:29" ht="12.75">
      <c r="A28" s="22"/>
      <c r="B28" s="22"/>
      <c r="C28" s="23">
        <f t="shared" si="0"/>
      </c>
      <c r="D28" s="24"/>
      <c r="E28" s="24"/>
      <c r="F28" s="24"/>
      <c r="G28" s="24"/>
      <c r="H28" s="24"/>
      <c r="I28" s="24"/>
      <c r="J28" s="24"/>
      <c r="K28" s="24"/>
      <c r="L28" s="24"/>
      <c r="M28" s="24"/>
      <c r="N28" s="24"/>
      <c r="O28" s="24"/>
      <c r="P28" s="24"/>
      <c r="Q28" s="24"/>
      <c r="R28" s="24"/>
      <c r="S28" s="24"/>
      <c r="T28" s="24"/>
      <c r="U28" s="20">
        <f t="shared" si="1"/>
      </c>
      <c r="V28" s="59">
        <f t="shared" si="2"/>
      </c>
      <c r="X28" s="48">
        <f t="shared" si="4"/>
        <v>0</v>
      </c>
      <c r="Y28" s="48">
        <f t="shared" si="5"/>
        <v>0</v>
      </c>
      <c r="Z28" s="48">
        <f t="shared" si="6"/>
        <v>0</v>
      </c>
      <c r="AA28" s="48">
        <f t="shared" si="7"/>
        <v>0</v>
      </c>
      <c r="AB28" s="48">
        <f t="shared" si="8"/>
        <v>0</v>
      </c>
      <c r="AC28" s="21" t="str">
        <f t="shared" si="3"/>
        <v>NON</v>
      </c>
    </row>
    <row r="29" spans="1:29" ht="12.75">
      <c r="A29" s="22"/>
      <c r="B29" s="22"/>
      <c r="C29" s="23">
        <f t="shared" si="0"/>
      </c>
      <c r="D29" s="24"/>
      <c r="E29" s="24"/>
      <c r="F29" s="24"/>
      <c r="G29" s="24"/>
      <c r="H29" s="24"/>
      <c r="I29" s="24"/>
      <c r="J29" s="24"/>
      <c r="K29" s="24"/>
      <c r="L29" s="24"/>
      <c r="M29" s="24"/>
      <c r="N29" s="24"/>
      <c r="O29" s="24"/>
      <c r="P29" s="24"/>
      <c r="Q29" s="24"/>
      <c r="R29" s="24"/>
      <c r="S29" s="24"/>
      <c r="T29" s="24"/>
      <c r="U29" s="20">
        <f t="shared" si="1"/>
      </c>
      <c r="V29" s="59">
        <f t="shared" si="2"/>
      </c>
      <c r="X29" s="48">
        <f t="shared" si="4"/>
        <v>0</v>
      </c>
      <c r="Y29" s="48">
        <f t="shared" si="5"/>
        <v>0</v>
      </c>
      <c r="Z29" s="48">
        <f t="shared" si="6"/>
        <v>0</v>
      </c>
      <c r="AA29" s="48">
        <f t="shared" si="7"/>
        <v>0</v>
      </c>
      <c r="AB29" s="48">
        <f t="shared" si="8"/>
        <v>0</v>
      </c>
      <c r="AC29" s="21" t="str">
        <f t="shared" si="3"/>
        <v>NON</v>
      </c>
    </row>
    <row r="30" spans="1:29" ht="12.75">
      <c r="A30" s="22"/>
      <c r="B30" s="22"/>
      <c r="C30" s="23">
        <f t="shared" si="0"/>
      </c>
      <c r="D30" s="24"/>
      <c r="E30" s="24"/>
      <c r="F30" s="24"/>
      <c r="G30" s="24"/>
      <c r="H30" s="24"/>
      <c r="I30" s="24"/>
      <c r="J30" s="24"/>
      <c r="K30" s="24"/>
      <c r="L30" s="24"/>
      <c r="M30" s="24"/>
      <c r="N30" s="24"/>
      <c r="O30" s="24"/>
      <c r="P30" s="24"/>
      <c r="Q30" s="24"/>
      <c r="R30" s="24"/>
      <c r="S30" s="24"/>
      <c r="T30" s="24"/>
      <c r="U30" s="20"/>
      <c r="V30" s="59">
        <f t="shared" si="2"/>
      </c>
      <c r="X30" s="48">
        <f t="shared" si="4"/>
        <v>0</v>
      </c>
      <c r="Y30" s="48">
        <f t="shared" si="5"/>
        <v>0</v>
      </c>
      <c r="Z30" s="48">
        <f t="shared" si="6"/>
        <v>0</v>
      </c>
      <c r="AA30" s="48">
        <f t="shared" si="7"/>
        <v>0</v>
      </c>
      <c r="AB30" s="48">
        <f t="shared" si="8"/>
        <v>0</v>
      </c>
      <c r="AC30" s="21" t="str">
        <f t="shared" si="3"/>
        <v>NON</v>
      </c>
    </row>
    <row r="31" spans="1:29" ht="12.75">
      <c r="A31" s="22"/>
      <c r="B31" s="22"/>
      <c r="C31" s="23">
        <f t="shared" si="0"/>
      </c>
      <c r="D31" s="24"/>
      <c r="E31" s="24"/>
      <c r="F31" s="24"/>
      <c r="G31" s="24"/>
      <c r="H31" s="24"/>
      <c r="I31" s="24"/>
      <c r="J31" s="24"/>
      <c r="K31" s="24"/>
      <c r="L31" s="24"/>
      <c r="M31" s="24"/>
      <c r="N31" s="24"/>
      <c r="O31" s="24"/>
      <c r="P31" s="24"/>
      <c r="Q31" s="24"/>
      <c r="R31" s="24"/>
      <c r="S31" s="24"/>
      <c r="T31" s="24"/>
      <c r="U31" s="20"/>
      <c r="V31" s="59">
        <f t="shared" si="2"/>
      </c>
      <c r="X31" s="48">
        <f t="shared" si="4"/>
        <v>0</v>
      </c>
      <c r="Y31" s="48">
        <f t="shared" si="5"/>
        <v>0</v>
      </c>
      <c r="Z31" s="48">
        <f t="shared" si="6"/>
        <v>0</v>
      </c>
      <c r="AA31" s="48">
        <f t="shared" si="7"/>
        <v>0</v>
      </c>
      <c r="AB31" s="48">
        <f t="shared" si="8"/>
        <v>0</v>
      </c>
      <c r="AC31" s="21" t="str">
        <f t="shared" si="3"/>
        <v>NON</v>
      </c>
    </row>
    <row r="32" spans="1:29" ht="12.75">
      <c r="A32" s="22"/>
      <c r="B32" s="22"/>
      <c r="C32" s="23">
        <f t="shared" si="0"/>
      </c>
      <c r="D32" s="24"/>
      <c r="E32" s="24"/>
      <c r="F32" s="24"/>
      <c r="G32" s="24"/>
      <c r="H32" s="24"/>
      <c r="I32" s="24"/>
      <c r="J32" s="24"/>
      <c r="K32" s="24"/>
      <c r="L32" s="24"/>
      <c r="M32" s="24"/>
      <c r="N32" s="24"/>
      <c r="O32" s="24"/>
      <c r="P32" s="24"/>
      <c r="Q32" s="24"/>
      <c r="R32" s="24"/>
      <c r="S32" s="24"/>
      <c r="T32" s="24"/>
      <c r="U32" s="20"/>
      <c r="V32" s="59">
        <f t="shared" si="2"/>
      </c>
      <c r="X32" s="48">
        <f t="shared" si="4"/>
        <v>0</v>
      </c>
      <c r="Y32" s="48">
        <f t="shared" si="5"/>
        <v>0</v>
      </c>
      <c r="Z32" s="48">
        <f t="shared" si="6"/>
        <v>0</v>
      </c>
      <c r="AA32" s="48">
        <f t="shared" si="7"/>
        <v>0</v>
      </c>
      <c r="AB32" s="48">
        <f t="shared" si="8"/>
        <v>0</v>
      </c>
      <c r="AC32" s="21" t="str">
        <f t="shared" si="3"/>
        <v>NON</v>
      </c>
    </row>
    <row r="33" spans="1:29" ht="12.75">
      <c r="A33" s="22"/>
      <c r="B33" s="22"/>
      <c r="C33" s="23">
        <f t="shared" si="0"/>
      </c>
      <c r="D33" s="24"/>
      <c r="E33" s="24"/>
      <c r="F33" s="24"/>
      <c r="G33" s="24"/>
      <c r="H33" s="24"/>
      <c r="I33" s="24"/>
      <c r="J33" s="24"/>
      <c r="K33" s="24"/>
      <c r="L33" s="24"/>
      <c r="M33" s="24"/>
      <c r="N33" s="24"/>
      <c r="O33" s="24"/>
      <c r="P33" s="24"/>
      <c r="Q33" s="24"/>
      <c r="R33" s="24"/>
      <c r="S33" s="24"/>
      <c r="T33" s="24"/>
      <c r="U33" s="20"/>
      <c r="V33" s="59">
        <f t="shared" si="2"/>
      </c>
      <c r="X33" s="48">
        <f t="shared" si="4"/>
        <v>0</v>
      </c>
      <c r="Y33" s="48">
        <f t="shared" si="5"/>
        <v>0</v>
      </c>
      <c r="Z33" s="48">
        <f t="shared" si="6"/>
        <v>0</v>
      </c>
      <c r="AA33" s="48">
        <f t="shared" si="7"/>
        <v>0</v>
      </c>
      <c r="AB33" s="48">
        <f t="shared" si="8"/>
        <v>0</v>
      </c>
      <c r="AC33" s="21" t="str">
        <f t="shared" si="3"/>
        <v>NON</v>
      </c>
    </row>
    <row r="34" spans="1:29" ht="12.75">
      <c r="A34" s="22"/>
      <c r="B34" s="22"/>
      <c r="C34" s="23">
        <f t="shared" si="0"/>
      </c>
      <c r="D34" s="24"/>
      <c r="E34" s="24"/>
      <c r="F34" s="24"/>
      <c r="G34" s="24"/>
      <c r="H34" s="24"/>
      <c r="I34" s="24"/>
      <c r="J34" s="24"/>
      <c r="K34" s="24"/>
      <c r="L34" s="24"/>
      <c r="M34" s="24"/>
      <c r="N34" s="24"/>
      <c r="O34" s="24"/>
      <c r="P34" s="24"/>
      <c r="Q34" s="24"/>
      <c r="R34" s="24"/>
      <c r="S34" s="24"/>
      <c r="T34" s="24"/>
      <c r="U34" s="20"/>
      <c r="V34" s="59">
        <f t="shared" si="2"/>
      </c>
      <c r="X34" s="48">
        <f t="shared" si="4"/>
        <v>0</v>
      </c>
      <c r="Y34" s="48">
        <f t="shared" si="5"/>
        <v>0</v>
      </c>
      <c r="Z34" s="48">
        <f t="shared" si="6"/>
        <v>0</v>
      </c>
      <c r="AA34" s="48">
        <f t="shared" si="7"/>
        <v>0</v>
      </c>
      <c r="AB34" s="48">
        <f t="shared" si="8"/>
        <v>0</v>
      </c>
      <c r="AC34" s="21" t="str">
        <f t="shared" si="3"/>
        <v>NON</v>
      </c>
    </row>
    <row r="35" spans="1:29" ht="12.75">
      <c r="A35" s="22"/>
      <c r="B35" s="22"/>
      <c r="C35" s="23">
        <f t="shared" si="0"/>
      </c>
      <c r="D35" s="24"/>
      <c r="E35" s="24"/>
      <c r="F35" s="24"/>
      <c r="G35" s="24"/>
      <c r="H35" s="24"/>
      <c r="I35" s="24"/>
      <c r="J35" s="24"/>
      <c r="K35" s="24"/>
      <c r="L35" s="24"/>
      <c r="M35" s="24"/>
      <c r="N35" s="24"/>
      <c r="O35" s="24"/>
      <c r="P35" s="24"/>
      <c r="Q35" s="24"/>
      <c r="R35" s="24"/>
      <c r="S35" s="24"/>
      <c r="T35" s="24"/>
      <c r="U35" s="20"/>
      <c r="V35" s="59">
        <f t="shared" si="2"/>
      </c>
      <c r="X35" s="48">
        <f t="shared" si="4"/>
        <v>0</v>
      </c>
      <c r="Y35" s="48">
        <f t="shared" si="5"/>
        <v>0</v>
      </c>
      <c r="Z35" s="48">
        <f t="shared" si="6"/>
        <v>0</v>
      </c>
      <c r="AA35" s="48">
        <f t="shared" si="7"/>
        <v>0</v>
      </c>
      <c r="AB35" s="48">
        <f t="shared" si="8"/>
        <v>0</v>
      </c>
      <c r="AC35" s="21" t="str">
        <f t="shared" si="3"/>
        <v>NON</v>
      </c>
    </row>
    <row r="36" spans="1:29" ht="12.75">
      <c r="A36" s="22"/>
      <c r="B36" s="22"/>
      <c r="C36" s="23">
        <f t="shared" si="0"/>
      </c>
      <c r="D36" s="24"/>
      <c r="E36" s="24"/>
      <c r="F36" s="24"/>
      <c r="G36" s="24"/>
      <c r="H36" s="24"/>
      <c r="I36" s="24"/>
      <c r="J36" s="24"/>
      <c r="K36" s="24"/>
      <c r="L36" s="24"/>
      <c r="M36" s="24"/>
      <c r="N36" s="24"/>
      <c r="O36" s="24"/>
      <c r="P36" s="24"/>
      <c r="Q36" s="24"/>
      <c r="R36" s="24"/>
      <c r="S36" s="24"/>
      <c r="T36" s="24"/>
      <c r="U36" s="20"/>
      <c r="V36" s="59">
        <f t="shared" si="2"/>
      </c>
      <c r="X36" s="48">
        <f t="shared" si="4"/>
        <v>0</v>
      </c>
      <c r="Y36" s="48">
        <f t="shared" si="5"/>
        <v>0</v>
      </c>
      <c r="Z36" s="48">
        <f t="shared" si="6"/>
        <v>0</v>
      </c>
      <c r="AA36" s="48">
        <f t="shared" si="7"/>
        <v>0</v>
      </c>
      <c r="AB36" s="48">
        <f t="shared" si="8"/>
        <v>0</v>
      </c>
      <c r="AC36" s="21" t="str">
        <f t="shared" si="3"/>
        <v>NON</v>
      </c>
    </row>
    <row r="37" spans="1:29" ht="12.75">
      <c r="A37" s="22"/>
      <c r="B37" s="22"/>
      <c r="C37" s="23">
        <f t="shared" si="0"/>
      </c>
      <c r="D37" s="24"/>
      <c r="E37" s="24"/>
      <c r="F37" s="24"/>
      <c r="G37" s="24"/>
      <c r="H37" s="24"/>
      <c r="I37" s="24"/>
      <c r="J37" s="24"/>
      <c r="K37" s="24"/>
      <c r="L37" s="24"/>
      <c r="M37" s="24"/>
      <c r="N37" s="24"/>
      <c r="O37" s="24"/>
      <c r="P37" s="24"/>
      <c r="Q37" s="24"/>
      <c r="R37" s="24"/>
      <c r="S37" s="24"/>
      <c r="T37" s="24"/>
      <c r="U37" s="20"/>
      <c r="V37" s="59">
        <f t="shared" si="2"/>
      </c>
      <c r="X37" s="48">
        <f t="shared" si="4"/>
        <v>0</v>
      </c>
      <c r="Y37" s="48">
        <f t="shared" si="5"/>
        <v>0</v>
      </c>
      <c r="Z37" s="48">
        <f t="shared" si="6"/>
        <v>0</v>
      </c>
      <c r="AA37" s="48">
        <f t="shared" si="7"/>
        <v>0</v>
      </c>
      <c r="AB37" s="48">
        <f t="shared" si="8"/>
        <v>0</v>
      </c>
      <c r="AC37" s="21" t="str">
        <f t="shared" si="3"/>
        <v>NON</v>
      </c>
    </row>
    <row r="38" spans="1:29" ht="12.75">
      <c r="A38" s="22"/>
      <c r="B38" s="22"/>
      <c r="C38" s="23">
        <f t="shared" si="0"/>
      </c>
      <c r="D38" s="24"/>
      <c r="E38" s="24"/>
      <c r="F38" s="24"/>
      <c r="G38" s="24"/>
      <c r="H38" s="24"/>
      <c r="I38" s="24"/>
      <c r="J38" s="24"/>
      <c r="K38" s="24"/>
      <c r="L38" s="24"/>
      <c r="M38" s="24"/>
      <c r="N38" s="24"/>
      <c r="O38" s="24"/>
      <c r="P38" s="24"/>
      <c r="Q38" s="24"/>
      <c r="R38" s="24"/>
      <c r="S38" s="24"/>
      <c r="T38" s="24"/>
      <c r="U38" s="20"/>
      <c r="V38" s="59">
        <f t="shared" si="2"/>
      </c>
      <c r="X38" s="48">
        <f t="shared" si="4"/>
        <v>0</v>
      </c>
      <c r="Y38" s="48">
        <f t="shared" si="5"/>
        <v>0</v>
      </c>
      <c r="Z38" s="48">
        <f t="shared" si="6"/>
        <v>0</v>
      </c>
      <c r="AA38" s="48">
        <f t="shared" si="7"/>
        <v>0</v>
      </c>
      <c r="AB38" s="48">
        <f t="shared" si="8"/>
        <v>0</v>
      </c>
      <c r="AC38" s="21" t="str">
        <f t="shared" si="3"/>
        <v>NON</v>
      </c>
    </row>
    <row r="39" spans="1:29" ht="12.75">
      <c r="A39" s="22"/>
      <c r="B39" s="22"/>
      <c r="C39" s="23">
        <f t="shared" si="0"/>
      </c>
      <c r="D39" s="24"/>
      <c r="E39" s="24"/>
      <c r="F39" s="24"/>
      <c r="G39" s="24"/>
      <c r="H39" s="24"/>
      <c r="I39" s="24"/>
      <c r="J39" s="24"/>
      <c r="K39" s="24"/>
      <c r="L39" s="24"/>
      <c r="M39" s="24"/>
      <c r="N39" s="24"/>
      <c r="O39" s="24"/>
      <c r="P39" s="24"/>
      <c r="Q39" s="24"/>
      <c r="R39" s="24"/>
      <c r="S39" s="24"/>
      <c r="T39" s="24"/>
      <c r="U39" s="20"/>
      <c r="V39" s="59">
        <f t="shared" si="2"/>
      </c>
      <c r="X39" s="48">
        <f t="shared" si="4"/>
        <v>0</v>
      </c>
      <c r="Y39" s="48">
        <f t="shared" si="5"/>
        <v>0</v>
      </c>
      <c r="Z39" s="48">
        <f t="shared" si="6"/>
        <v>0</v>
      </c>
      <c r="AA39" s="48">
        <f t="shared" si="7"/>
        <v>0</v>
      </c>
      <c r="AB39" s="48">
        <f t="shared" si="8"/>
        <v>0</v>
      </c>
      <c r="AC39" s="21" t="str">
        <f t="shared" si="3"/>
        <v>NON</v>
      </c>
    </row>
    <row r="40" spans="1:29" ht="12.75">
      <c r="A40" s="22"/>
      <c r="B40" s="22"/>
      <c r="C40" s="23">
        <f t="shared" si="0"/>
      </c>
      <c r="D40" s="24"/>
      <c r="E40" s="24"/>
      <c r="F40" s="24"/>
      <c r="G40" s="24"/>
      <c r="H40" s="24"/>
      <c r="I40" s="24"/>
      <c r="J40" s="24"/>
      <c r="K40" s="24"/>
      <c r="L40" s="24"/>
      <c r="M40" s="24"/>
      <c r="N40" s="24"/>
      <c r="O40" s="24"/>
      <c r="P40" s="24"/>
      <c r="Q40" s="24"/>
      <c r="R40" s="24"/>
      <c r="S40" s="24"/>
      <c r="T40" s="24"/>
      <c r="U40" s="20"/>
      <c r="V40" s="59">
        <f t="shared" si="2"/>
      </c>
      <c r="X40" s="48">
        <f t="shared" si="4"/>
        <v>0</v>
      </c>
      <c r="Y40" s="48">
        <f t="shared" si="5"/>
        <v>0</v>
      </c>
      <c r="Z40" s="48">
        <f t="shared" si="6"/>
        <v>0</v>
      </c>
      <c r="AA40" s="48">
        <f t="shared" si="7"/>
        <v>0</v>
      </c>
      <c r="AB40" s="48">
        <f t="shared" si="8"/>
        <v>0</v>
      </c>
      <c r="AC40" s="21" t="str">
        <f t="shared" si="3"/>
        <v>NON</v>
      </c>
    </row>
    <row r="41" spans="1:29" ht="12.75">
      <c r="A41" s="22"/>
      <c r="B41" s="22"/>
      <c r="C41" s="23">
        <f aca="true" t="shared" si="9" ref="C41:C72">IF(A41&lt;&gt;"",AC41,"")</f>
      </c>
      <c r="D41" s="24"/>
      <c r="E41" s="24"/>
      <c r="F41" s="24"/>
      <c r="G41" s="24"/>
      <c r="H41" s="24"/>
      <c r="I41" s="24"/>
      <c r="J41" s="24"/>
      <c r="K41" s="24"/>
      <c r="L41" s="24"/>
      <c r="M41" s="24"/>
      <c r="N41" s="24"/>
      <c r="O41" s="24"/>
      <c r="P41" s="24"/>
      <c r="Q41" s="24"/>
      <c r="R41" s="24"/>
      <c r="S41" s="24"/>
      <c r="T41" s="24"/>
      <c r="U41" s="20"/>
      <c r="V41" s="59">
        <f aca="true" t="shared" si="10" ref="V41:V72">IF(A41&lt;&gt;"",IF(U41&gt;0,U41&amp;" case(s) vide(s) !!!","saisie correcte"),"")</f>
      </c>
      <c r="X41" s="48">
        <f t="shared" si="4"/>
        <v>0</v>
      </c>
      <c r="Y41" s="48">
        <f t="shared" si="5"/>
        <v>0</v>
      </c>
      <c r="Z41" s="48">
        <f t="shared" si="6"/>
        <v>0</v>
      </c>
      <c r="AA41" s="48">
        <f t="shared" si="7"/>
        <v>0</v>
      </c>
      <c r="AB41" s="48">
        <f t="shared" si="8"/>
        <v>0</v>
      </c>
      <c r="AC41" s="21" t="str">
        <f aca="true" t="shared" si="11" ref="AC41:AC72">IF(SUM(X41:AB41)=5,"OUI","NON")</f>
        <v>NON</v>
      </c>
    </row>
    <row r="42" spans="1:29" ht="12.75">
      <c r="A42" s="22"/>
      <c r="B42" s="22"/>
      <c r="C42" s="23">
        <f t="shared" si="9"/>
      </c>
      <c r="D42" s="24"/>
      <c r="E42" s="24"/>
      <c r="F42" s="24"/>
      <c r="G42" s="24"/>
      <c r="H42" s="24"/>
      <c r="I42" s="24"/>
      <c r="J42" s="24"/>
      <c r="K42" s="24"/>
      <c r="L42" s="24"/>
      <c r="M42" s="24"/>
      <c r="N42" s="24"/>
      <c r="O42" s="24"/>
      <c r="P42" s="24"/>
      <c r="Q42" s="24"/>
      <c r="R42" s="24"/>
      <c r="S42" s="24"/>
      <c r="T42" s="24"/>
      <c r="U42" s="20"/>
      <c r="V42" s="59">
        <f t="shared" si="10"/>
      </c>
      <c r="X42" s="48">
        <f t="shared" si="4"/>
        <v>0</v>
      </c>
      <c r="Y42" s="48">
        <f t="shared" si="5"/>
        <v>0</v>
      </c>
      <c r="Z42" s="48">
        <f t="shared" si="6"/>
        <v>0</v>
      </c>
      <c r="AA42" s="48">
        <f t="shared" si="7"/>
        <v>0</v>
      </c>
      <c r="AB42" s="48">
        <f t="shared" si="8"/>
        <v>0</v>
      </c>
      <c r="AC42" s="21" t="str">
        <f t="shared" si="11"/>
        <v>NON</v>
      </c>
    </row>
    <row r="43" spans="1:29" ht="12.75">
      <c r="A43" s="22"/>
      <c r="B43" s="22"/>
      <c r="C43" s="23">
        <f t="shared" si="9"/>
      </c>
      <c r="D43" s="24"/>
      <c r="E43" s="24"/>
      <c r="F43" s="24"/>
      <c r="G43" s="24"/>
      <c r="H43" s="24"/>
      <c r="I43" s="24"/>
      <c r="J43" s="24"/>
      <c r="K43" s="24"/>
      <c r="L43" s="24"/>
      <c r="M43" s="24"/>
      <c r="N43" s="24"/>
      <c r="O43" s="24"/>
      <c r="P43" s="24"/>
      <c r="Q43" s="24"/>
      <c r="R43" s="24"/>
      <c r="S43" s="24"/>
      <c r="T43" s="24"/>
      <c r="U43" s="20"/>
      <c r="V43" s="59">
        <f t="shared" si="10"/>
      </c>
      <c r="X43" s="48">
        <f t="shared" si="4"/>
        <v>0</v>
      </c>
      <c r="Y43" s="48">
        <f t="shared" si="5"/>
        <v>0</v>
      </c>
      <c r="Z43" s="48">
        <f t="shared" si="6"/>
        <v>0</v>
      </c>
      <c r="AA43" s="48">
        <f t="shared" si="7"/>
        <v>0</v>
      </c>
      <c r="AB43" s="48">
        <f t="shared" si="8"/>
        <v>0</v>
      </c>
      <c r="AC43" s="21" t="str">
        <f t="shared" si="11"/>
        <v>NON</v>
      </c>
    </row>
    <row r="44" spans="1:29" ht="12.75">
      <c r="A44" s="22"/>
      <c r="B44" s="22"/>
      <c r="C44" s="23">
        <f t="shared" si="9"/>
      </c>
      <c r="D44" s="24"/>
      <c r="E44" s="24"/>
      <c r="F44" s="24"/>
      <c r="G44" s="24"/>
      <c r="H44" s="24"/>
      <c r="I44" s="24"/>
      <c r="J44" s="24"/>
      <c r="K44" s="24"/>
      <c r="L44" s="24"/>
      <c r="M44" s="24"/>
      <c r="N44" s="24"/>
      <c r="O44" s="24"/>
      <c r="P44" s="24"/>
      <c r="Q44" s="24"/>
      <c r="R44" s="24"/>
      <c r="S44" s="24"/>
      <c r="T44" s="24"/>
      <c r="U44" s="20"/>
      <c r="V44" s="59">
        <f t="shared" si="10"/>
      </c>
      <c r="X44" s="48">
        <f t="shared" si="4"/>
        <v>0</v>
      </c>
      <c r="Y44" s="48">
        <f t="shared" si="5"/>
        <v>0</v>
      </c>
      <c r="Z44" s="48">
        <f t="shared" si="6"/>
        <v>0</v>
      </c>
      <c r="AA44" s="48">
        <f t="shared" si="7"/>
        <v>0</v>
      </c>
      <c r="AB44" s="48">
        <f t="shared" si="8"/>
        <v>0</v>
      </c>
      <c r="AC44" s="21" t="str">
        <f t="shared" si="11"/>
        <v>NON</v>
      </c>
    </row>
    <row r="45" spans="1:29" ht="12.75">
      <c r="A45" s="22"/>
      <c r="B45" s="22"/>
      <c r="C45" s="23">
        <f t="shared" si="9"/>
      </c>
      <c r="D45" s="24"/>
      <c r="E45" s="24"/>
      <c r="F45" s="24"/>
      <c r="G45" s="24"/>
      <c r="H45" s="24"/>
      <c r="I45" s="24"/>
      <c r="J45" s="24"/>
      <c r="K45" s="24"/>
      <c r="L45" s="24"/>
      <c r="M45" s="24"/>
      <c r="N45" s="24"/>
      <c r="O45" s="24"/>
      <c r="P45" s="24"/>
      <c r="Q45" s="24"/>
      <c r="R45" s="24"/>
      <c r="S45" s="24"/>
      <c r="T45" s="24"/>
      <c r="U45" s="20"/>
      <c r="V45" s="59">
        <f t="shared" si="10"/>
      </c>
      <c r="X45" s="48">
        <f t="shared" si="4"/>
        <v>0</v>
      </c>
      <c r="Y45" s="48">
        <f t="shared" si="5"/>
        <v>0</v>
      </c>
      <c r="Z45" s="48">
        <f t="shared" si="6"/>
        <v>0</v>
      </c>
      <c r="AA45" s="48">
        <f t="shared" si="7"/>
        <v>0</v>
      </c>
      <c r="AB45" s="48">
        <f t="shared" si="8"/>
        <v>0</v>
      </c>
      <c r="AC45" s="21" t="str">
        <f t="shared" si="11"/>
        <v>NON</v>
      </c>
    </row>
    <row r="46" spans="1:29" ht="12.75">
      <c r="A46" s="22"/>
      <c r="B46" s="22"/>
      <c r="C46" s="23">
        <f t="shared" si="9"/>
      </c>
      <c r="D46" s="24"/>
      <c r="E46" s="24"/>
      <c r="F46" s="24"/>
      <c r="G46" s="24"/>
      <c r="H46" s="24"/>
      <c r="I46" s="24"/>
      <c r="J46" s="24"/>
      <c r="K46" s="24"/>
      <c r="L46" s="24"/>
      <c r="M46" s="24"/>
      <c r="N46" s="24"/>
      <c r="O46" s="24"/>
      <c r="P46" s="24"/>
      <c r="Q46" s="24"/>
      <c r="R46" s="24"/>
      <c r="S46" s="24"/>
      <c r="T46" s="24"/>
      <c r="U46" s="20"/>
      <c r="V46" s="59">
        <f t="shared" si="10"/>
      </c>
      <c r="X46" s="48">
        <f t="shared" si="4"/>
        <v>0</v>
      </c>
      <c r="Y46" s="48">
        <f t="shared" si="5"/>
        <v>0</v>
      </c>
      <c r="Z46" s="48">
        <f t="shared" si="6"/>
        <v>0</v>
      </c>
      <c r="AA46" s="48">
        <f t="shared" si="7"/>
        <v>0</v>
      </c>
      <c r="AB46" s="48">
        <f t="shared" si="8"/>
        <v>0</v>
      </c>
      <c r="AC46" s="21" t="str">
        <f t="shared" si="11"/>
        <v>NON</v>
      </c>
    </row>
    <row r="47" spans="1:29" ht="12.75">
      <c r="A47" s="22"/>
      <c r="B47" s="22"/>
      <c r="C47" s="23">
        <f t="shared" si="9"/>
      </c>
      <c r="D47" s="24"/>
      <c r="E47" s="24"/>
      <c r="F47" s="24"/>
      <c r="G47" s="24"/>
      <c r="H47" s="24"/>
      <c r="I47" s="24"/>
      <c r="J47" s="24"/>
      <c r="K47" s="24"/>
      <c r="L47" s="24"/>
      <c r="M47" s="24"/>
      <c r="N47" s="24"/>
      <c r="O47" s="24"/>
      <c r="P47" s="24"/>
      <c r="Q47" s="24"/>
      <c r="R47" s="24"/>
      <c r="S47" s="24"/>
      <c r="T47" s="24"/>
      <c r="U47" s="20"/>
      <c r="V47" s="59">
        <f t="shared" si="10"/>
      </c>
      <c r="X47" s="48">
        <f t="shared" si="4"/>
        <v>0</v>
      </c>
      <c r="Y47" s="48">
        <f t="shared" si="5"/>
        <v>0</v>
      </c>
      <c r="Z47" s="48">
        <f t="shared" si="6"/>
        <v>0</v>
      </c>
      <c r="AA47" s="48">
        <f t="shared" si="7"/>
        <v>0</v>
      </c>
      <c r="AB47" s="48">
        <f t="shared" si="8"/>
        <v>0</v>
      </c>
      <c r="AC47" s="21" t="str">
        <f t="shared" si="11"/>
        <v>NON</v>
      </c>
    </row>
    <row r="48" spans="1:29" ht="12.75">
      <c r="A48" s="22"/>
      <c r="B48" s="22"/>
      <c r="C48" s="23">
        <f t="shared" si="9"/>
      </c>
      <c r="D48" s="24"/>
      <c r="E48" s="24"/>
      <c r="F48" s="24"/>
      <c r="G48" s="24"/>
      <c r="H48" s="24"/>
      <c r="I48" s="24"/>
      <c r="J48" s="24"/>
      <c r="K48" s="24"/>
      <c r="L48" s="24"/>
      <c r="M48" s="24"/>
      <c r="N48" s="24"/>
      <c r="O48" s="24"/>
      <c r="P48" s="24"/>
      <c r="Q48" s="24"/>
      <c r="R48" s="24"/>
      <c r="S48" s="24"/>
      <c r="T48" s="24"/>
      <c r="U48" s="20"/>
      <c r="V48" s="59">
        <f t="shared" si="10"/>
      </c>
      <c r="X48" s="48">
        <f t="shared" si="4"/>
        <v>0</v>
      </c>
      <c r="Y48" s="48">
        <f t="shared" si="5"/>
        <v>0</v>
      </c>
      <c r="Z48" s="48">
        <f t="shared" si="6"/>
        <v>0</v>
      </c>
      <c r="AA48" s="48">
        <f t="shared" si="7"/>
        <v>0</v>
      </c>
      <c r="AB48" s="48">
        <f t="shared" si="8"/>
        <v>0</v>
      </c>
      <c r="AC48" s="21" t="str">
        <f t="shared" si="11"/>
        <v>NON</v>
      </c>
    </row>
    <row r="49" spans="1:29" ht="12.75">
      <c r="A49" s="22"/>
      <c r="B49" s="22"/>
      <c r="C49" s="23">
        <f t="shared" si="9"/>
      </c>
      <c r="D49" s="24"/>
      <c r="E49" s="24"/>
      <c r="F49" s="24"/>
      <c r="G49" s="24"/>
      <c r="H49" s="24"/>
      <c r="I49" s="24"/>
      <c r="J49" s="24"/>
      <c r="K49" s="24"/>
      <c r="L49" s="24"/>
      <c r="M49" s="24"/>
      <c r="N49" s="24"/>
      <c r="O49" s="24"/>
      <c r="P49" s="24"/>
      <c r="Q49" s="24"/>
      <c r="R49" s="24"/>
      <c r="S49" s="24"/>
      <c r="T49" s="24"/>
      <c r="U49" s="20"/>
      <c r="V49" s="59">
        <f t="shared" si="10"/>
      </c>
      <c r="X49" s="48">
        <f t="shared" si="4"/>
        <v>0</v>
      </c>
      <c r="Y49" s="48">
        <f t="shared" si="5"/>
        <v>0</v>
      </c>
      <c r="Z49" s="48">
        <f t="shared" si="6"/>
        <v>0</v>
      </c>
      <c r="AA49" s="48">
        <f t="shared" si="7"/>
        <v>0</v>
      </c>
      <c r="AB49" s="48">
        <f t="shared" si="8"/>
        <v>0</v>
      </c>
      <c r="AC49" s="21" t="str">
        <f t="shared" si="11"/>
        <v>NON</v>
      </c>
    </row>
    <row r="50" spans="1:29" ht="12.75">
      <c r="A50" s="22"/>
      <c r="B50" s="22"/>
      <c r="C50" s="23">
        <f t="shared" si="9"/>
      </c>
      <c r="D50" s="24"/>
      <c r="E50" s="24"/>
      <c r="F50" s="24"/>
      <c r="G50" s="24"/>
      <c r="H50" s="24"/>
      <c r="I50" s="24"/>
      <c r="J50" s="24"/>
      <c r="K50" s="24"/>
      <c r="L50" s="24"/>
      <c r="M50" s="24"/>
      <c r="N50" s="24"/>
      <c r="O50" s="24"/>
      <c r="P50" s="24"/>
      <c r="Q50" s="24"/>
      <c r="R50" s="24"/>
      <c r="S50" s="24"/>
      <c r="T50" s="24"/>
      <c r="U50" s="20"/>
      <c r="V50" s="59">
        <f t="shared" si="10"/>
      </c>
      <c r="X50" s="48">
        <f t="shared" si="4"/>
        <v>0</v>
      </c>
      <c r="Y50" s="48">
        <f t="shared" si="5"/>
        <v>0</v>
      </c>
      <c r="Z50" s="48">
        <f t="shared" si="6"/>
        <v>0</v>
      </c>
      <c r="AA50" s="48">
        <f t="shared" si="7"/>
        <v>0</v>
      </c>
      <c r="AB50" s="48">
        <f t="shared" si="8"/>
        <v>0</v>
      </c>
      <c r="AC50" s="21" t="str">
        <f t="shared" si="11"/>
        <v>NON</v>
      </c>
    </row>
    <row r="51" spans="1:29" ht="12.75">
      <c r="A51" s="22"/>
      <c r="B51" s="22"/>
      <c r="C51" s="23">
        <f t="shared" si="9"/>
      </c>
      <c r="D51" s="24"/>
      <c r="E51" s="24"/>
      <c r="F51" s="24"/>
      <c r="G51" s="24"/>
      <c r="H51" s="24"/>
      <c r="I51" s="24"/>
      <c r="J51" s="24"/>
      <c r="K51" s="24"/>
      <c r="L51" s="24"/>
      <c r="M51" s="24"/>
      <c r="N51" s="24"/>
      <c r="O51" s="24"/>
      <c r="P51" s="24"/>
      <c r="Q51" s="24"/>
      <c r="R51" s="24"/>
      <c r="S51" s="24"/>
      <c r="T51" s="24"/>
      <c r="U51" s="20"/>
      <c r="V51" s="59">
        <f t="shared" si="10"/>
      </c>
      <c r="X51" s="48">
        <f t="shared" si="4"/>
        <v>0</v>
      </c>
      <c r="Y51" s="48">
        <f t="shared" si="5"/>
        <v>0</v>
      </c>
      <c r="Z51" s="48">
        <f t="shared" si="6"/>
        <v>0</v>
      </c>
      <c r="AA51" s="48">
        <f t="shared" si="7"/>
        <v>0</v>
      </c>
      <c r="AB51" s="48">
        <f t="shared" si="8"/>
        <v>0</v>
      </c>
      <c r="AC51" s="21" t="str">
        <f t="shared" si="11"/>
        <v>NON</v>
      </c>
    </row>
    <row r="52" spans="1:29" ht="12.75">
      <c r="A52" s="22"/>
      <c r="B52" s="22"/>
      <c r="C52" s="23">
        <f t="shared" si="9"/>
      </c>
      <c r="D52" s="24"/>
      <c r="E52" s="24"/>
      <c r="F52" s="24"/>
      <c r="G52" s="24"/>
      <c r="H52" s="24"/>
      <c r="I52" s="24"/>
      <c r="J52" s="24"/>
      <c r="K52" s="24"/>
      <c r="L52" s="24"/>
      <c r="M52" s="24"/>
      <c r="N52" s="24"/>
      <c r="O52" s="24"/>
      <c r="P52" s="24"/>
      <c r="Q52" s="24"/>
      <c r="R52" s="24"/>
      <c r="S52" s="24"/>
      <c r="T52" s="24"/>
      <c r="U52" s="20"/>
      <c r="V52" s="59">
        <f t="shared" si="10"/>
      </c>
      <c r="X52" s="48">
        <f t="shared" si="4"/>
        <v>0</v>
      </c>
      <c r="Y52" s="48">
        <f t="shared" si="5"/>
        <v>0</v>
      </c>
      <c r="Z52" s="48">
        <f t="shared" si="6"/>
        <v>0</v>
      </c>
      <c r="AA52" s="48">
        <f t="shared" si="7"/>
        <v>0</v>
      </c>
      <c r="AB52" s="48">
        <f t="shared" si="8"/>
        <v>0</v>
      </c>
      <c r="AC52" s="21" t="str">
        <f t="shared" si="11"/>
        <v>NON</v>
      </c>
    </row>
    <row r="53" spans="1:29" ht="12.75">
      <c r="A53" s="22"/>
      <c r="B53" s="22"/>
      <c r="C53" s="23">
        <f t="shared" si="9"/>
      </c>
      <c r="D53" s="24"/>
      <c r="E53" s="24"/>
      <c r="F53" s="24"/>
      <c r="G53" s="24"/>
      <c r="H53" s="24"/>
      <c r="I53" s="24"/>
      <c r="J53" s="24"/>
      <c r="K53" s="24"/>
      <c r="L53" s="24"/>
      <c r="M53" s="24"/>
      <c r="N53" s="24"/>
      <c r="O53" s="24"/>
      <c r="P53" s="24"/>
      <c r="Q53" s="24"/>
      <c r="R53" s="24"/>
      <c r="S53" s="24"/>
      <c r="T53" s="24"/>
      <c r="U53" s="20"/>
      <c r="V53" s="59">
        <f t="shared" si="10"/>
      </c>
      <c r="X53" s="48">
        <f t="shared" si="4"/>
        <v>0</v>
      </c>
      <c r="Y53" s="48">
        <f t="shared" si="5"/>
        <v>0</v>
      </c>
      <c r="Z53" s="48">
        <f t="shared" si="6"/>
        <v>0</v>
      </c>
      <c r="AA53" s="48">
        <f t="shared" si="7"/>
        <v>0</v>
      </c>
      <c r="AB53" s="48">
        <f t="shared" si="8"/>
        <v>0</v>
      </c>
      <c r="AC53" s="21" t="str">
        <f t="shared" si="11"/>
        <v>NON</v>
      </c>
    </row>
    <row r="54" spans="1:29" ht="12.75">
      <c r="A54" s="22"/>
      <c r="B54" s="22"/>
      <c r="C54" s="23">
        <f t="shared" si="9"/>
      </c>
      <c r="D54" s="24"/>
      <c r="E54" s="24"/>
      <c r="F54" s="24"/>
      <c r="G54" s="24"/>
      <c r="H54" s="24"/>
      <c r="I54" s="24"/>
      <c r="J54" s="24"/>
      <c r="K54" s="24"/>
      <c r="L54" s="24"/>
      <c r="M54" s="24"/>
      <c r="N54" s="24"/>
      <c r="O54" s="24"/>
      <c r="P54" s="24"/>
      <c r="Q54" s="24"/>
      <c r="R54" s="24"/>
      <c r="S54" s="24"/>
      <c r="T54" s="24"/>
      <c r="U54" s="20"/>
      <c r="V54" s="59">
        <f t="shared" si="10"/>
      </c>
      <c r="X54" s="48">
        <f t="shared" si="4"/>
        <v>0</v>
      </c>
      <c r="Y54" s="48">
        <f t="shared" si="5"/>
        <v>0</v>
      </c>
      <c r="Z54" s="48">
        <f t="shared" si="6"/>
        <v>0</v>
      </c>
      <c r="AA54" s="48">
        <f t="shared" si="7"/>
        <v>0</v>
      </c>
      <c r="AB54" s="48">
        <f t="shared" si="8"/>
        <v>0</v>
      </c>
      <c r="AC54" s="21" t="str">
        <f t="shared" si="11"/>
        <v>NON</v>
      </c>
    </row>
    <row r="55" spans="1:29" ht="12.75">
      <c r="A55" s="22"/>
      <c r="B55" s="22"/>
      <c r="C55" s="23">
        <f t="shared" si="9"/>
      </c>
      <c r="D55" s="24"/>
      <c r="E55" s="24"/>
      <c r="F55" s="24"/>
      <c r="G55" s="24"/>
      <c r="H55" s="24"/>
      <c r="I55" s="24"/>
      <c r="J55" s="24"/>
      <c r="K55" s="24"/>
      <c r="L55" s="24"/>
      <c r="M55" s="24"/>
      <c r="N55" s="24"/>
      <c r="O55" s="24"/>
      <c r="P55" s="24"/>
      <c r="Q55" s="24"/>
      <c r="R55" s="24"/>
      <c r="S55" s="24"/>
      <c r="T55" s="24"/>
      <c r="U55" s="20"/>
      <c r="V55" s="59">
        <f t="shared" si="10"/>
      </c>
      <c r="X55" s="48">
        <f t="shared" si="4"/>
        <v>0</v>
      </c>
      <c r="Y55" s="48">
        <f t="shared" si="5"/>
        <v>0</v>
      </c>
      <c r="Z55" s="48">
        <f t="shared" si="6"/>
        <v>0</v>
      </c>
      <c r="AA55" s="48">
        <f t="shared" si="7"/>
        <v>0</v>
      </c>
      <c r="AB55" s="48">
        <f t="shared" si="8"/>
        <v>0</v>
      </c>
      <c r="AC55" s="21" t="str">
        <f t="shared" si="11"/>
        <v>NON</v>
      </c>
    </row>
    <row r="56" spans="1:29" ht="12.75">
      <c r="A56" s="22"/>
      <c r="B56" s="22"/>
      <c r="C56" s="23">
        <f t="shared" si="9"/>
      </c>
      <c r="D56" s="24"/>
      <c r="E56" s="24"/>
      <c r="F56" s="24"/>
      <c r="G56" s="24"/>
      <c r="H56" s="24"/>
      <c r="I56" s="24"/>
      <c r="J56" s="24"/>
      <c r="K56" s="24"/>
      <c r="L56" s="24"/>
      <c r="M56" s="24"/>
      <c r="N56" s="24"/>
      <c r="O56" s="24"/>
      <c r="P56" s="24"/>
      <c r="Q56" s="24"/>
      <c r="R56" s="24"/>
      <c r="S56" s="24"/>
      <c r="T56" s="24"/>
      <c r="U56" s="20"/>
      <c r="V56" s="59">
        <f t="shared" si="10"/>
      </c>
      <c r="X56" s="48">
        <f t="shared" si="4"/>
        <v>0</v>
      </c>
      <c r="Y56" s="48">
        <f t="shared" si="5"/>
        <v>0</v>
      </c>
      <c r="Z56" s="48">
        <f t="shared" si="6"/>
        <v>0</v>
      </c>
      <c r="AA56" s="48">
        <f t="shared" si="7"/>
        <v>0</v>
      </c>
      <c r="AB56" s="48">
        <f t="shared" si="8"/>
        <v>0</v>
      </c>
      <c r="AC56" s="21" t="str">
        <f t="shared" si="11"/>
        <v>NON</v>
      </c>
    </row>
    <row r="57" spans="1:29" ht="12.75">
      <c r="A57" s="22"/>
      <c r="B57" s="22"/>
      <c r="C57" s="23">
        <f t="shared" si="9"/>
      </c>
      <c r="D57" s="24"/>
      <c r="E57" s="24"/>
      <c r="F57" s="24"/>
      <c r="G57" s="24"/>
      <c r="H57" s="24"/>
      <c r="I57" s="24"/>
      <c r="J57" s="24"/>
      <c r="K57" s="24"/>
      <c r="L57" s="24"/>
      <c r="M57" s="24"/>
      <c r="N57" s="24"/>
      <c r="O57" s="24"/>
      <c r="P57" s="24"/>
      <c r="Q57" s="24"/>
      <c r="R57" s="24"/>
      <c r="S57" s="24"/>
      <c r="T57" s="24"/>
      <c r="U57" s="20"/>
      <c r="V57" s="59">
        <f t="shared" si="10"/>
      </c>
      <c r="X57" s="48">
        <f t="shared" si="4"/>
        <v>0</v>
      </c>
      <c r="Y57" s="48">
        <f t="shared" si="5"/>
        <v>0</v>
      </c>
      <c r="Z57" s="48">
        <f t="shared" si="6"/>
        <v>0</v>
      </c>
      <c r="AA57" s="48">
        <f t="shared" si="7"/>
        <v>0</v>
      </c>
      <c r="AB57" s="48">
        <f t="shared" si="8"/>
        <v>0</v>
      </c>
      <c r="AC57" s="21" t="str">
        <f t="shared" si="11"/>
        <v>NON</v>
      </c>
    </row>
    <row r="58" spans="1:29" ht="12.75">
      <c r="A58" s="22"/>
      <c r="B58" s="22"/>
      <c r="C58" s="23">
        <f t="shared" si="9"/>
      </c>
      <c r="D58" s="24"/>
      <c r="E58" s="24"/>
      <c r="F58" s="24"/>
      <c r="G58" s="24"/>
      <c r="H58" s="24"/>
      <c r="I58" s="24"/>
      <c r="J58" s="24"/>
      <c r="K58" s="24"/>
      <c r="L58" s="24"/>
      <c r="M58" s="24"/>
      <c r="N58" s="24"/>
      <c r="O58" s="24"/>
      <c r="P58" s="24"/>
      <c r="Q58" s="24"/>
      <c r="R58" s="24"/>
      <c r="S58" s="24"/>
      <c r="T58" s="24"/>
      <c r="U58" s="20"/>
      <c r="V58" s="59">
        <f t="shared" si="10"/>
      </c>
      <c r="X58" s="48">
        <f t="shared" si="4"/>
        <v>0</v>
      </c>
      <c r="Y58" s="48">
        <f t="shared" si="5"/>
        <v>0</v>
      </c>
      <c r="Z58" s="48">
        <f t="shared" si="6"/>
        <v>0</v>
      </c>
      <c r="AA58" s="48">
        <f t="shared" si="7"/>
        <v>0</v>
      </c>
      <c r="AB58" s="48">
        <f t="shared" si="8"/>
        <v>0</v>
      </c>
      <c r="AC58" s="21" t="str">
        <f t="shared" si="11"/>
        <v>NON</v>
      </c>
    </row>
    <row r="59" spans="1:29" ht="12.75">
      <c r="A59" s="22"/>
      <c r="B59" s="22"/>
      <c r="C59" s="23">
        <f t="shared" si="9"/>
      </c>
      <c r="D59" s="24"/>
      <c r="E59" s="24"/>
      <c r="F59" s="24"/>
      <c r="G59" s="24"/>
      <c r="H59" s="24"/>
      <c r="I59" s="24"/>
      <c r="J59" s="24"/>
      <c r="K59" s="24"/>
      <c r="L59" s="24"/>
      <c r="M59" s="24"/>
      <c r="N59" s="24"/>
      <c r="O59" s="24"/>
      <c r="P59" s="24"/>
      <c r="Q59" s="24"/>
      <c r="R59" s="24"/>
      <c r="S59" s="24"/>
      <c r="T59" s="24"/>
      <c r="U59" s="20"/>
      <c r="V59" s="59">
        <f t="shared" si="10"/>
      </c>
      <c r="X59" s="48">
        <f t="shared" si="4"/>
        <v>0</v>
      </c>
      <c r="Y59" s="48">
        <f t="shared" si="5"/>
        <v>0</v>
      </c>
      <c r="Z59" s="48">
        <f t="shared" si="6"/>
        <v>0</v>
      </c>
      <c r="AA59" s="48">
        <f t="shared" si="7"/>
        <v>0</v>
      </c>
      <c r="AB59" s="48">
        <f t="shared" si="8"/>
        <v>0</v>
      </c>
      <c r="AC59" s="21" t="str">
        <f t="shared" si="11"/>
        <v>NON</v>
      </c>
    </row>
    <row r="60" spans="1:29" ht="12.75">
      <c r="A60" s="22"/>
      <c r="B60" s="22"/>
      <c r="C60" s="23">
        <f t="shared" si="9"/>
      </c>
      <c r="D60" s="24"/>
      <c r="E60" s="24"/>
      <c r="F60" s="24"/>
      <c r="G60" s="24"/>
      <c r="H60" s="24"/>
      <c r="I60" s="24"/>
      <c r="J60" s="24"/>
      <c r="K60" s="24"/>
      <c r="L60" s="24"/>
      <c r="M60" s="24"/>
      <c r="N60" s="24"/>
      <c r="O60" s="24"/>
      <c r="P60" s="24"/>
      <c r="Q60" s="24"/>
      <c r="R60" s="24"/>
      <c r="S60" s="24"/>
      <c r="T60" s="24"/>
      <c r="U60" s="20"/>
      <c r="V60" s="59">
        <f t="shared" si="10"/>
      </c>
      <c r="X60" s="48">
        <f t="shared" si="4"/>
        <v>0</v>
      </c>
      <c r="Y60" s="48">
        <f t="shared" si="5"/>
        <v>0</v>
      </c>
      <c r="Z60" s="48">
        <f t="shared" si="6"/>
        <v>0</v>
      </c>
      <c r="AA60" s="48">
        <f t="shared" si="7"/>
        <v>0</v>
      </c>
      <c r="AB60" s="48">
        <f t="shared" si="8"/>
        <v>0</v>
      </c>
      <c r="AC60" s="21" t="str">
        <f t="shared" si="11"/>
        <v>NON</v>
      </c>
    </row>
    <row r="61" spans="1:29" ht="12.75">
      <c r="A61" s="22"/>
      <c r="B61" s="22"/>
      <c r="C61" s="23">
        <f t="shared" si="9"/>
      </c>
      <c r="D61" s="24"/>
      <c r="E61" s="24"/>
      <c r="F61" s="24"/>
      <c r="G61" s="24"/>
      <c r="H61" s="24"/>
      <c r="I61" s="24"/>
      <c r="J61" s="24"/>
      <c r="K61" s="24"/>
      <c r="L61" s="24"/>
      <c r="M61" s="24"/>
      <c r="N61" s="24"/>
      <c r="O61" s="24"/>
      <c r="P61" s="24"/>
      <c r="Q61" s="24"/>
      <c r="R61" s="24"/>
      <c r="S61" s="24"/>
      <c r="T61" s="24"/>
      <c r="U61" s="20"/>
      <c r="V61" s="59">
        <f t="shared" si="10"/>
      </c>
      <c r="X61" s="48">
        <f t="shared" si="4"/>
        <v>0</v>
      </c>
      <c r="Y61" s="48">
        <f t="shared" si="5"/>
        <v>0</v>
      </c>
      <c r="Z61" s="48">
        <f t="shared" si="6"/>
        <v>0</v>
      </c>
      <c r="AA61" s="48">
        <f t="shared" si="7"/>
        <v>0</v>
      </c>
      <c r="AB61" s="48">
        <f t="shared" si="8"/>
        <v>0</v>
      </c>
      <c r="AC61" s="21" t="str">
        <f t="shared" si="11"/>
        <v>NON</v>
      </c>
    </row>
    <row r="62" spans="1:29" ht="12.75">
      <c r="A62" s="22"/>
      <c r="B62" s="22"/>
      <c r="C62" s="23">
        <f t="shared" si="9"/>
      </c>
      <c r="D62" s="24"/>
      <c r="E62" s="24"/>
      <c r="F62" s="24"/>
      <c r="G62" s="24"/>
      <c r="H62" s="24"/>
      <c r="I62" s="24"/>
      <c r="J62" s="24"/>
      <c r="K62" s="24"/>
      <c r="L62" s="24"/>
      <c r="M62" s="24"/>
      <c r="N62" s="24"/>
      <c r="O62" s="24"/>
      <c r="P62" s="24"/>
      <c r="Q62" s="24"/>
      <c r="R62" s="24"/>
      <c r="S62" s="24"/>
      <c r="T62" s="24"/>
      <c r="U62" s="20"/>
      <c r="V62" s="59">
        <f t="shared" si="10"/>
      </c>
      <c r="X62" s="48">
        <f t="shared" si="4"/>
        <v>0</v>
      </c>
      <c r="Y62" s="48">
        <f t="shared" si="5"/>
        <v>0</v>
      </c>
      <c r="Z62" s="48">
        <f t="shared" si="6"/>
        <v>0</v>
      </c>
      <c r="AA62" s="48">
        <f t="shared" si="7"/>
        <v>0</v>
      </c>
      <c r="AB62" s="48">
        <f t="shared" si="8"/>
        <v>0</v>
      </c>
      <c r="AC62" s="21" t="str">
        <f t="shared" si="11"/>
        <v>NON</v>
      </c>
    </row>
    <row r="63" spans="1:29" ht="12.75">
      <c r="A63" s="22"/>
      <c r="B63" s="22"/>
      <c r="C63" s="23">
        <f t="shared" si="9"/>
      </c>
      <c r="D63" s="24"/>
      <c r="E63" s="24"/>
      <c r="F63" s="24"/>
      <c r="G63" s="24"/>
      <c r="H63" s="24"/>
      <c r="I63" s="24"/>
      <c r="J63" s="24"/>
      <c r="K63" s="24"/>
      <c r="L63" s="24"/>
      <c r="M63" s="24"/>
      <c r="N63" s="24"/>
      <c r="O63" s="24"/>
      <c r="P63" s="24"/>
      <c r="Q63" s="24"/>
      <c r="R63" s="24"/>
      <c r="S63" s="24"/>
      <c r="T63" s="24"/>
      <c r="U63" s="20"/>
      <c r="V63" s="59">
        <f t="shared" si="10"/>
      </c>
      <c r="X63" s="48">
        <f t="shared" si="4"/>
        <v>0</v>
      </c>
      <c r="Y63" s="48">
        <f t="shared" si="5"/>
        <v>0</v>
      </c>
      <c r="Z63" s="48">
        <f t="shared" si="6"/>
        <v>0</v>
      </c>
      <c r="AA63" s="48">
        <f t="shared" si="7"/>
        <v>0</v>
      </c>
      <c r="AB63" s="48">
        <f t="shared" si="8"/>
        <v>0</v>
      </c>
      <c r="AC63" s="21" t="str">
        <f t="shared" si="11"/>
        <v>NON</v>
      </c>
    </row>
    <row r="64" spans="1:29" ht="12.75">
      <c r="A64" s="22"/>
      <c r="B64" s="22"/>
      <c r="C64" s="23">
        <f t="shared" si="9"/>
      </c>
      <c r="D64" s="24"/>
      <c r="E64" s="24"/>
      <c r="F64" s="24"/>
      <c r="G64" s="24"/>
      <c r="H64" s="24"/>
      <c r="I64" s="24"/>
      <c r="J64" s="24"/>
      <c r="K64" s="24"/>
      <c r="L64" s="24"/>
      <c r="M64" s="24"/>
      <c r="N64" s="24"/>
      <c r="O64" s="24"/>
      <c r="P64" s="24"/>
      <c r="Q64" s="24"/>
      <c r="R64" s="24"/>
      <c r="S64" s="24"/>
      <c r="T64" s="24"/>
      <c r="U64" s="20"/>
      <c r="V64" s="59">
        <f t="shared" si="10"/>
      </c>
      <c r="X64" s="48">
        <f t="shared" si="4"/>
        <v>0</v>
      </c>
      <c r="Y64" s="48">
        <f t="shared" si="5"/>
        <v>0</v>
      </c>
      <c r="Z64" s="48">
        <f t="shared" si="6"/>
        <v>0</v>
      </c>
      <c r="AA64" s="48">
        <f t="shared" si="7"/>
        <v>0</v>
      </c>
      <c r="AB64" s="48">
        <f t="shared" si="8"/>
        <v>0</v>
      </c>
      <c r="AC64" s="21" t="str">
        <f t="shared" si="11"/>
        <v>NON</v>
      </c>
    </row>
    <row r="65" spans="1:29" ht="12.75">
      <c r="A65" s="22"/>
      <c r="B65" s="22"/>
      <c r="C65" s="23">
        <f t="shared" si="9"/>
      </c>
      <c r="D65" s="24"/>
      <c r="E65" s="24"/>
      <c r="F65" s="24"/>
      <c r="G65" s="24"/>
      <c r="H65" s="24"/>
      <c r="I65" s="24"/>
      <c r="J65" s="24"/>
      <c r="K65" s="24"/>
      <c r="L65" s="24"/>
      <c r="M65" s="24"/>
      <c r="N65" s="24"/>
      <c r="O65" s="24"/>
      <c r="P65" s="24"/>
      <c r="Q65" s="24"/>
      <c r="R65" s="24"/>
      <c r="S65" s="24"/>
      <c r="T65" s="24"/>
      <c r="U65" s="20"/>
      <c r="V65" s="59">
        <f t="shared" si="10"/>
      </c>
      <c r="X65" s="48">
        <f t="shared" si="4"/>
        <v>0</v>
      </c>
      <c r="Y65" s="48">
        <f t="shared" si="5"/>
        <v>0</v>
      </c>
      <c r="Z65" s="48">
        <f t="shared" si="6"/>
        <v>0</v>
      </c>
      <c r="AA65" s="48">
        <f t="shared" si="7"/>
        <v>0</v>
      </c>
      <c r="AB65" s="48">
        <f t="shared" si="8"/>
        <v>0</v>
      </c>
      <c r="AC65" s="21" t="str">
        <f t="shared" si="11"/>
        <v>NON</v>
      </c>
    </row>
    <row r="66" spans="1:29" ht="12.75">
      <c r="A66" s="22"/>
      <c r="B66" s="22"/>
      <c r="C66" s="23">
        <f t="shared" si="9"/>
      </c>
      <c r="D66" s="24"/>
      <c r="E66" s="24"/>
      <c r="F66" s="24"/>
      <c r="G66" s="24"/>
      <c r="H66" s="24"/>
      <c r="I66" s="24"/>
      <c r="J66" s="24"/>
      <c r="K66" s="24"/>
      <c r="L66" s="24"/>
      <c r="M66" s="24"/>
      <c r="N66" s="24"/>
      <c r="O66" s="24"/>
      <c r="P66" s="24"/>
      <c r="Q66" s="24"/>
      <c r="R66" s="24"/>
      <c r="S66" s="24"/>
      <c r="T66" s="24"/>
      <c r="U66" s="20"/>
      <c r="V66" s="59">
        <f t="shared" si="10"/>
      </c>
      <c r="X66" s="48">
        <f t="shared" si="4"/>
        <v>0</v>
      </c>
      <c r="Y66" s="48">
        <f t="shared" si="5"/>
        <v>0</v>
      </c>
      <c r="Z66" s="48">
        <f t="shared" si="6"/>
        <v>0</v>
      </c>
      <c r="AA66" s="48">
        <f t="shared" si="7"/>
        <v>0</v>
      </c>
      <c r="AB66" s="48">
        <f t="shared" si="8"/>
        <v>0</v>
      </c>
      <c r="AC66" s="21" t="str">
        <f t="shared" si="11"/>
        <v>NON</v>
      </c>
    </row>
    <row r="67" spans="1:29" ht="12.75">
      <c r="A67" s="22"/>
      <c r="B67" s="22"/>
      <c r="C67" s="23">
        <f t="shared" si="9"/>
      </c>
      <c r="D67" s="24"/>
      <c r="E67" s="24"/>
      <c r="F67" s="24"/>
      <c r="G67" s="24"/>
      <c r="H67" s="24"/>
      <c r="I67" s="24"/>
      <c r="J67" s="24"/>
      <c r="K67" s="24"/>
      <c r="L67" s="24"/>
      <c r="M67" s="24"/>
      <c r="N67" s="24"/>
      <c r="O67" s="24"/>
      <c r="P67" s="24"/>
      <c r="Q67" s="24"/>
      <c r="R67" s="24"/>
      <c r="S67" s="24"/>
      <c r="T67" s="24"/>
      <c r="U67" s="20"/>
      <c r="V67" s="59">
        <f t="shared" si="10"/>
      </c>
      <c r="X67" s="48">
        <f t="shared" si="4"/>
        <v>0</v>
      </c>
      <c r="Y67" s="48">
        <f t="shared" si="5"/>
        <v>0</v>
      </c>
      <c r="Z67" s="48">
        <f t="shared" si="6"/>
        <v>0</v>
      </c>
      <c r="AA67" s="48">
        <f t="shared" si="7"/>
        <v>0</v>
      </c>
      <c r="AB67" s="48">
        <f t="shared" si="8"/>
        <v>0</v>
      </c>
      <c r="AC67" s="21" t="str">
        <f t="shared" si="11"/>
        <v>NON</v>
      </c>
    </row>
    <row r="68" spans="1:29" ht="12.75">
      <c r="A68" s="22"/>
      <c r="B68" s="22"/>
      <c r="C68" s="23">
        <f t="shared" si="9"/>
      </c>
      <c r="D68" s="24"/>
      <c r="E68" s="24"/>
      <c r="F68" s="24"/>
      <c r="G68" s="24"/>
      <c r="H68" s="24"/>
      <c r="I68" s="24"/>
      <c r="J68" s="24"/>
      <c r="K68" s="24"/>
      <c r="L68" s="24"/>
      <c r="M68" s="24"/>
      <c r="N68" s="24"/>
      <c r="O68" s="24"/>
      <c r="P68" s="24"/>
      <c r="Q68" s="24"/>
      <c r="R68" s="24"/>
      <c r="S68" s="24"/>
      <c r="T68" s="24"/>
      <c r="U68" s="20"/>
      <c r="V68" s="59">
        <f t="shared" si="10"/>
      </c>
      <c r="X68" s="48">
        <f t="shared" si="4"/>
        <v>0</v>
      </c>
      <c r="Y68" s="48">
        <f t="shared" si="5"/>
        <v>0</v>
      </c>
      <c r="Z68" s="48">
        <f t="shared" si="6"/>
        <v>0</v>
      </c>
      <c r="AA68" s="48">
        <f t="shared" si="7"/>
        <v>0</v>
      </c>
      <c r="AB68" s="48">
        <f t="shared" si="8"/>
        <v>0</v>
      </c>
      <c r="AC68" s="21" t="str">
        <f t="shared" si="11"/>
        <v>NON</v>
      </c>
    </row>
    <row r="69" spans="1:29" ht="12.75">
      <c r="A69" s="22"/>
      <c r="B69" s="22"/>
      <c r="C69" s="23">
        <f t="shared" si="9"/>
      </c>
      <c r="D69" s="24"/>
      <c r="E69" s="24"/>
      <c r="F69" s="24"/>
      <c r="G69" s="24"/>
      <c r="H69" s="24"/>
      <c r="I69" s="24"/>
      <c r="J69" s="24"/>
      <c r="K69" s="24"/>
      <c r="L69" s="24"/>
      <c r="M69" s="24"/>
      <c r="N69" s="24"/>
      <c r="O69" s="24"/>
      <c r="P69" s="24"/>
      <c r="Q69" s="24"/>
      <c r="R69" s="24"/>
      <c r="S69" s="24"/>
      <c r="T69" s="24"/>
      <c r="U69" s="20"/>
      <c r="V69" s="59">
        <f t="shared" si="10"/>
      </c>
      <c r="X69" s="48">
        <f t="shared" si="4"/>
        <v>0</v>
      </c>
      <c r="Y69" s="48">
        <f t="shared" si="5"/>
        <v>0</v>
      </c>
      <c r="Z69" s="48">
        <f t="shared" si="6"/>
        <v>0</v>
      </c>
      <c r="AA69" s="48">
        <f t="shared" si="7"/>
        <v>0</v>
      </c>
      <c r="AB69" s="48">
        <f t="shared" si="8"/>
        <v>0</v>
      </c>
      <c r="AC69" s="21" t="str">
        <f t="shared" si="11"/>
        <v>NON</v>
      </c>
    </row>
    <row r="70" spans="1:29" ht="12.75">
      <c r="A70" s="22"/>
      <c r="B70" s="22"/>
      <c r="C70" s="23">
        <f t="shared" si="9"/>
      </c>
      <c r="D70" s="24"/>
      <c r="E70" s="24"/>
      <c r="F70" s="24"/>
      <c r="G70" s="24"/>
      <c r="H70" s="24"/>
      <c r="I70" s="24"/>
      <c r="J70" s="24"/>
      <c r="K70" s="24"/>
      <c r="L70" s="24"/>
      <c r="M70" s="24"/>
      <c r="N70" s="24"/>
      <c r="O70" s="24"/>
      <c r="P70" s="24"/>
      <c r="Q70" s="24"/>
      <c r="R70" s="24"/>
      <c r="S70" s="24"/>
      <c r="T70" s="24"/>
      <c r="U70" s="20"/>
      <c r="V70" s="59">
        <f t="shared" si="10"/>
      </c>
      <c r="X70" s="48">
        <f t="shared" si="4"/>
        <v>0</v>
      </c>
      <c r="Y70" s="48">
        <f t="shared" si="5"/>
        <v>0</v>
      </c>
      <c r="Z70" s="48">
        <f t="shared" si="6"/>
        <v>0</v>
      </c>
      <c r="AA70" s="48">
        <f t="shared" si="7"/>
        <v>0</v>
      </c>
      <c r="AB70" s="48">
        <f t="shared" si="8"/>
        <v>0</v>
      </c>
      <c r="AC70" s="21" t="str">
        <f t="shared" si="11"/>
        <v>NON</v>
      </c>
    </row>
    <row r="71" spans="1:29" ht="12.75">
      <c r="A71" s="22"/>
      <c r="B71" s="22"/>
      <c r="C71" s="23">
        <f t="shared" si="9"/>
      </c>
      <c r="D71" s="24"/>
      <c r="E71" s="24"/>
      <c r="F71" s="24"/>
      <c r="G71" s="24"/>
      <c r="H71" s="24"/>
      <c r="I71" s="24"/>
      <c r="J71" s="24"/>
      <c r="K71" s="24"/>
      <c r="L71" s="24"/>
      <c r="M71" s="24"/>
      <c r="N71" s="24"/>
      <c r="O71" s="24"/>
      <c r="P71" s="24"/>
      <c r="Q71" s="24"/>
      <c r="R71" s="24"/>
      <c r="S71" s="24"/>
      <c r="T71" s="24"/>
      <c r="U71" s="20"/>
      <c r="V71" s="59">
        <f t="shared" si="10"/>
      </c>
      <c r="X71" s="48">
        <f t="shared" si="4"/>
        <v>0</v>
      </c>
      <c r="Y71" s="48">
        <f t="shared" si="5"/>
        <v>0</v>
      </c>
      <c r="Z71" s="48">
        <f t="shared" si="6"/>
        <v>0</v>
      </c>
      <c r="AA71" s="48">
        <f t="shared" si="7"/>
        <v>0</v>
      </c>
      <c r="AB71" s="48">
        <f t="shared" si="8"/>
        <v>0</v>
      </c>
      <c r="AC71" s="21" t="str">
        <f t="shared" si="11"/>
        <v>NON</v>
      </c>
    </row>
    <row r="72" spans="1:29" ht="12.75">
      <c r="A72" s="22"/>
      <c r="B72" s="22"/>
      <c r="C72" s="23">
        <f t="shared" si="9"/>
      </c>
      <c r="D72" s="24"/>
      <c r="E72" s="24"/>
      <c r="F72" s="24"/>
      <c r="G72" s="24"/>
      <c r="H72" s="24"/>
      <c r="I72" s="24"/>
      <c r="J72" s="24"/>
      <c r="K72" s="24"/>
      <c r="L72" s="24"/>
      <c r="M72" s="24"/>
      <c r="N72" s="24"/>
      <c r="O72" s="24"/>
      <c r="P72" s="24"/>
      <c r="Q72" s="24"/>
      <c r="R72" s="24"/>
      <c r="S72" s="24"/>
      <c r="T72" s="24"/>
      <c r="U72" s="20"/>
      <c r="V72" s="59">
        <f t="shared" si="10"/>
      </c>
      <c r="X72" s="48">
        <f t="shared" si="4"/>
        <v>0</v>
      </c>
      <c r="Y72" s="48">
        <f t="shared" si="5"/>
        <v>0</v>
      </c>
      <c r="Z72" s="48">
        <f t="shared" si="6"/>
        <v>0</v>
      </c>
      <c r="AA72" s="48">
        <f t="shared" si="7"/>
        <v>0</v>
      </c>
      <c r="AB72" s="48">
        <f t="shared" si="8"/>
        <v>0</v>
      </c>
      <c r="AC72" s="21" t="str">
        <f t="shared" si="11"/>
        <v>NON</v>
      </c>
    </row>
    <row r="73" spans="1:29" ht="12.75">
      <c r="A73" s="22"/>
      <c r="B73" s="22"/>
      <c r="C73" s="23">
        <f aca="true" t="shared" si="12" ref="C73:C108">IF(A73&lt;&gt;"",AC73,"")</f>
      </c>
      <c r="D73" s="24"/>
      <c r="E73" s="24"/>
      <c r="F73" s="24"/>
      <c r="G73" s="24"/>
      <c r="H73" s="24"/>
      <c r="I73" s="24"/>
      <c r="J73" s="24"/>
      <c r="K73" s="24"/>
      <c r="L73" s="24"/>
      <c r="M73" s="24"/>
      <c r="N73" s="24"/>
      <c r="O73" s="24"/>
      <c r="P73" s="24"/>
      <c r="Q73" s="24"/>
      <c r="R73" s="24"/>
      <c r="S73" s="24"/>
      <c r="T73" s="24"/>
      <c r="U73" s="20"/>
      <c r="V73" s="59">
        <f aca="true" t="shared" si="13" ref="V73:V104">IF(A73&lt;&gt;"",IF(U73&gt;0,U73&amp;" case(s) vide(s) !!!","saisie correcte"),"")</f>
      </c>
      <c r="X73" s="48">
        <f t="shared" si="4"/>
        <v>0</v>
      </c>
      <c r="Y73" s="48">
        <f t="shared" si="5"/>
        <v>0</v>
      </c>
      <c r="Z73" s="48">
        <f t="shared" si="6"/>
        <v>0</v>
      </c>
      <c r="AA73" s="48">
        <f t="shared" si="7"/>
        <v>0</v>
      </c>
      <c r="AB73" s="48">
        <f t="shared" si="8"/>
        <v>0</v>
      </c>
      <c r="AC73" s="21" t="str">
        <f aca="true" t="shared" si="14" ref="AC73:AC104">IF(SUM(X73:AB73)=5,"OUI","NON")</f>
        <v>NON</v>
      </c>
    </row>
    <row r="74" spans="1:29" ht="12.75">
      <c r="A74" s="22"/>
      <c r="B74" s="22"/>
      <c r="C74" s="23">
        <f t="shared" si="12"/>
      </c>
      <c r="D74" s="24"/>
      <c r="E74" s="24"/>
      <c r="F74" s="24"/>
      <c r="G74" s="24"/>
      <c r="H74" s="24"/>
      <c r="I74" s="24"/>
      <c r="J74" s="24"/>
      <c r="K74" s="24"/>
      <c r="L74" s="24"/>
      <c r="M74" s="24"/>
      <c r="N74" s="24"/>
      <c r="O74" s="24"/>
      <c r="P74" s="24"/>
      <c r="Q74" s="24"/>
      <c r="R74" s="24"/>
      <c r="S74" s="24"/>
      <c r="T74" s="24"/>
      <c r="U74" s="20"/>
      <c r="V74" s="59">
        <f t="shared" si="13"/>
      </c>
      <c r="X74" s="48">
        <f aca="true" t="shared" si="15" ref="X74:X108">IF(COUNTIF(D74:G74,1)&gt;=2,1,0)</f>
        <v>0</v>
      </c>
      <c r="Y74" s="48">
        <f aca="true" t="shared" si="16" ref="Y74:Y108">IF(COUNTIF(H74:J74,1)&gt;=2,1,0)</f>
        <v>0</v>
      </c>
      <c r="Z74" s="48">
        <f aca="true" t="shared" si="17" ref="Z74:Z108">IF(COUNTIF(K74:M74,1)&gt;=2,1,0)</f>
        <v>0</v>
      </c>
      <c r="AA74" s="48">
        <f aca="true" t="shared" si="18" ref="AA74:AA108">IF(OR(N74=1,O74=1),1,0)</f>
        <v>0</v>
      </c>
      <c r="AB74" s="48">
        <f aca="true" t="shared" si="19" ref="AB74:AB108">IF(COUNTIF(P74:T74,1)&gt;=3,1,0)</f>
        <v>0</v>
      </c>
      <c r="AC74" s="21" t="str">
        <f t="shared" si="14"/>
        <v>NON</v>
      </c>
    </row>
    <row r="75" spans="1:29" ht="12.75">
      <c r="A75" s="22"/>
      <c r="B75" s="22"/>
      <c r="C75" s="23">
        <f t="shared" si="12"/>
      </c>
      <c r="D75" s="24"/>
      <c r="E75" s="24"/>
      <c r="F75" s="24"/>
      <c r="G75" s="24"/>
      <c r="H75" s="24"/>
      <c r="I75" s="24"/>
      <c r="J75" s="24"/>
      <c r="K75" s="24"/>
      <c r="L75" s="24"/>
      <c r="M75" s="24"/>
      <c r="N75" s="24"/>
      <c r="O75" s="24"/>
      <c r="P75" s="24"/>
      <c r="Q75" s="24"/>
      <c r="R75" s="24"/>
      <c r="S75" s="24"/>
      <c r="T75" s="24"/>
      <c r="U75" s="20"/>
      <c r="V75" s="59">
        <f t="shared" si="13"/>
      </c>
      <c r="X75" s="48">
        <f t="shared" si="15"/>
        <v>0</v>
      </c>
      <c r="Y75" s="48">
        <f t="shared" si="16"/>
        <v>0</v>
      </c>
      <c r="Z75" s="48">
        <f t="shared" si="17"/>
        <v>0</v>
      </c>
      <c r="AA75" s="48">
        <f t="shared" si="18"/>
        <v>0</v>
      </c>
      <c r="AB75" s="48">
        <f t="shared" si="19"/>
        <v>0</v>
      </c>
      <c r="AC75" s="21" t="str">
        <f t="shared" si="14"/>
        <v>NON</v>
      </c>
    </row>
    <row r="76" spans="1:29" ht="12.75">
      <c r="A76" s="22"/>
      <c r="B76" s="22"/>
      <c r="C76" s="23">
        <f t="shared" si="12"/>
      </c>
      <c r="D76" s="24"/>
      <c r="E76" s="24"/>
      <c r="F76" s="24"/>
      <c r="G76" s="24"/>
      <c r="H76" s="24"/>
      <c r="I76" s="24"/>
      <c r="J76" s="24"/>
      <c r="K76" s="24"/>
      <c r="L76" s="24"/>
      <c r="M76" s="24"/>
      <c r="N76" s="24"/>
      <c r="O76" s="24"/>
      <c r="P76" s="24"/>
      <c r="Q76" s="24"/>
      <c r="R76" s="24"/>
      <c r="S76" s="24"/>
      <c r="T76" s="24"/>
      <c r="U76" s="20"/>
      <c r="V76" s="59">
        <f t="shared" si="13"/>
      </c>
      <c r="X76" s="48">
        <f t="shared" si="15"/>
        <v>0</v>
      </c>
      <c r="Y76" s="48">
        <f t="shared" si="16"/>
        <v>0</v>
      </c>
      <c r="Z76" s="48">
        <f t="shared" si="17"/>
        <v>0</v>
      </c>
      <c r="AA76" s="48">
        <f t="shared" si="18"/>
        <v>0</v>
      </c>
      <c r="AB76" s="48">
        <f t="shared" si="19"/>
        <v>0</v>
      </c>
      <c r="AC76" s="21" t="str">
        <f t="shared" si="14"/>
        <v>NON</v>
      </c>
    </row>
    <row r="77" spans="1:29" ht="12.75">
      <c r="A77" s="22"/>
      <c r="B77" s="22"/>
      <c r="C77" s="23">
        <f t="shared" si="12"/>
      </c>
      <c r="D77" s="24"/>
      <c r="E77" s="24"/>
      <c r="F77" s="24"/>
      <c r="G77" s="24"/>
      <c r="H77" s="24"/>
      <c r="I77" s="24"/>
      <c r="J77" s="24"/>
      <c r="K77" s="24"/>
      <c r="L77" s="24"/>
      <c r="M77" s="24"/>
      <c r="N77" s="24"/>
      <c r="O77" s="24"/>
      <c r="P77" s="24"/>
      <c r="Q77" s="24"/>
      <c r="R77" s="24"/>
      <c r="S77" s="24"/>
      <c r="T77" s="24"/>
      <c r="U77" s="20"/>
      <c r="V77" s="59">
        <f t="shared" si="13"/>
      </c>
      <c r="X77" s="48">
        <f t="shared" si="15"/>
        <v>0</v>
      </c>
      <c r="Y77" s="48">
        <f t="shared" si="16"/>
        <v>0</v>
      </c>
      <c r="Z77" s="48">
        <f t="shared" si="17"/>
        <v>0</v>
      </c>
      <c r="AA77" s="48">
        <f t="shared" si="18"/>
        <v>0</v>
      </c>
      <c r="AB77" s="48">
        <f t="shared" si="19"/>
        <v>0</v>
      </c>
      <c r="AC77" s="21" t="str">
        <f t="shared" si="14"/>
        <v>NON</v>
      </c>
    </row>
    <row r="78" spans="1:29" ht="12.75">
      <c r="A78" s="22"/>
      <c r="B78" s="22"/>
      <c r="C78" s="23">
        <f t="shared" si="12"/>
      </c>
      <c r="D78" s="24"/>
      <c r="E78" s="24"/>
      <c r="F78" s="24"/>
      <c r="G78" s="24"/>
      <c r="H78" s="24"/>
      <c r="I78" s="24"/>
      <c r="J78" s="24"/>
      <c r="K78" s="24"/>
      <c r="L78" s="24"/>
      <c r="M78" s="24"/>
      <c r="N78" s="24"/>
      <c r="O78" s="24"/>
      <c r="P78" s="24"/>
      <c r="Q78" s="24"/>
      <c r="R78" s="24"/>
      <c r="S78" s="24"/>
      <c r="T78" s="24"/>
      <c r="U78" s="20"/>
      <c r="V78" s="59">
        <f t="shared" si="13"/>
      </c>
      <c r="X78" s="48">
        <f t="shared" si="15"/>
        <v>0</v>
      </c>
      <c r="Y78" s="48">
        <f t="shared" si="16"/>
        <v>0</v>
      </c>
      <c r="Z78" s="48">
        <f t="shared" si="17"/>
        <v>0</v>
      </c>
      <c r="AA78" s="48">
        <f t="shared" si="18"/>
        <v>0</v>
      </c>
      <c r="AB78" s="48">
        <f t="shared" si="19"/>
        <v>0</v>
      </c>
      <c r="AC78" s="21" t="str">
        <f t="shared" si="14"/>
        <v>NON</v>
      </c>
    </row>
    <row r="79" spans="1:29" ht="12.75">
      <c r="A79" s="22"/>
      <c r="B79" s="22"/>
      <c r="C79" s="23">
        <f t="shared" si="12"/>
      </c>
      <c r="D79" s="24"/>
      <c r="E79" s="24"/>
      <c r="F79" s="24"/>
      <c r="G79" s="24"/>
      <c r="H79" s="24"/>
      <c r="I79" s="24"/>
      <c r="J79" s="24"/>
      <c r="K79" s="24"/>
      <c r="L79" s="24"/>
      <c r="M79" s="24"/>
      <c r="N79" s="24"/>
      <c r="O79" s="24"/>
      <c r="P79" s="24"/>
      <c r="Q79" s="24"/>
      <c r="R79" s="24"/>
      <c r="S79" s="24"/>
      <c r="T79" s="24"/>
      <c r="U79" s="20"/>
      <c r="V79" s="59">
        <f t="shared" si="13"/>
      </c>
      <c r="X79" s="48">
        <f t="shared" si="15"/>
        <v>0</v>
      </c>
      <c r="Y79" s="48">
        <f t="shared" si="16"/>
        <v>0</v>
      </c>
      <c r="Z79" s="48">
        <f t="shared" si="17"/>
        <v>0</v>
      </c>
      <c r="AA79" s="48">
        <f t="shared" si="18"/>
        <v>0</v>
      </c>
      <c r="AB79" s="48">
        <f t="shared" si="19"/>
        <v>0</v>
      </c>
      <c r="AC79" s="21" t="str">
        <f t="shared" si="14"/>
        <v>NON</v>
      </c>
    </row>
    <row r="80" spans="1:29" ht="12.75">
      <c r="A80" s="22"/>
      <c r="B80" s="22"/>
      <c r="C80" s="23">
        <f t="shared" si="12"/>
      </c>
      <c r="D80" s="24"/>
      <c r="E80" s="24"/>
      <c r="F80" s="24"/>
      <c r="G80" s="24"/>
      <c r="H80" s="24"/>
      <c r="I80" s="24"/>
      <c r="J80" s="24"/>
      <c r="K80" s="24"/>
      <c r="L80" s="24"/>
      <c r="M80" s="24"/>
      <c r="N80" s="24"/>
      <c r="O80" s="24"/>
      <c r="P80" s="24"/>
      <c r="Q80" s="24"/>
      <c r="R80" s="24"/>
      <c r="S80" s="24"/>
      <c r="T80" s="24"/>
      <c r="U80" s="20">
        <f aca="true" t="shared" si="20" ref="U80:U108">IF(A80&lt;&gt;"",COUNTBLANK(D80:T80),"")</f>
      </c>
      <c r="V80" s="59">
        <f t="shared" si="13"/>
      </c>
      <c r="X80" s="48">
        <f t="shared" si="15"/>
        <v>0</v>
      </c>
      <c r="Y80" s="48">
        <f t="shared" si="16"/>
        <v>0</v>
      </c>
      <c r="Z80" s="48">
        <f t="shared" si="17"/>
        <v>0</v>
      </c>
      <c r="AA80" s="48">
        <f t="shared" si="18"/>
        <v>0</v>
      </c>
      <c r="AB80" s="48">
        <f t="shared" si="19"/>
        <v>0</v>
      </c>
      <c r="AC80" s="21" t="str">
        <f t="shared" si="14"/>
        <v>NON</v>
      </c>
    </row>
    <row r="81" spans="1:29" ht="12.75">
      <c r="A81" s="22"/>
      <c r="B81" s="22"/>
      <c r="C81" s="23">
        <f t="shared" si="12"/>
      </c>
      <c r="D81" s="24"/>
      <c r="E81" s="24"/>
      <c r="F81" s="24"/>
      <c r="G81" s="24"/>
      <c r="H81" s="24"/>
      <c r="I81" s="24"/>
      <c r="J81" s="24"/>
      <c r="K81" s="24"/>
      <c r="L81" s="24"/>
      <c r="M81" s="24"/>
      <c r="N81" s="24"/>
      <c r="O81" s="24"/>
      <c r="P81" s="24"/>
      <c r="Q81" s="24"/>
      <c r="R81" s="24"/>
      <c r="S81" s="24"/>
      <c r="T81" s="24"/>
      <c r="U81" s="20">
        <f t="shared" si="20"/>
      </c>
      <c r="V81" s="59">
        <f t="shared" si="13"/>
      </c>
      <c r="X81" s="48">
        <f t="shared" si="15"/>
        <v>0</v>
      </c>
      <c r="Y81" s="48">
        <f t="shared" si="16"/>
        <v>0</v>
      </c>
      <c r="Z81" s="48">
        <f t="shared" si="17"/>
        <v>0</v>
      </c>
      <c r="AA81" s="48">
        <f t="shared" si="18"/>
        <v>0</v>
      </c>
      <c r="AB81" s="48">
        <f t="shared" si="19"/>
        <v>0</v>
      </c>
      <c r="AC81" s="21" t="str">
        <f t="shared" si="14"/>
        <v>NON</v>
      </c>
    </row>
    <row r="82" spans="1:29" ht="12.75">
      <c r="A82" s="22"/>
      <c r="B82" s="22"/>
      <c r="C82" s="23">
        <f t="shared" si="12"/>
      </c>
      <c r="D82" s="24"/>
      <c r="E82" s="24"/>
      <c r="F82" s="24"/>
      <c r="G82" s="24"/>
      <c r="H82" s="24"/>
      <c r="I82" s="24"/>
      <c r="J82" s="24"/>
      <c r="K82" s="24"/>
      <c r="L82" s="24"/>
      <c r="M82" s="24"/>
      <c r="N82" s="24"/>
      <c r="O82" s="24"/>
      <c r="P82" s="24"/>
      <c r="Q82" s="24"/>
      <c r="R82" s="24"/>
      <c r="S82" s="24"/>
      <c r="T82" s="24"/>
      <c r="U82" s="20">
        <f t="shared" si="20"/>
      </c>
      <c r="V82" s="59">
        <f t="shared" si="13"/>
      </c>
      <c r="X82" s="48">
        <f t="shared" si="15"/>
        <v>0</v>
      </c>
      <c r="Y82" s="48">
        <f t="shared" si="16"/>
        <v>0</v>
      </c>
      <c r="Z82" s="48">
        <f t="shared" si="17"/>
        <v>0</v>
      </c>
      <c r="AA82" s="48">
        <f t="shared" si="18"/>
        <v>0</v>
      </c>
      <c r="AB82" s="48">
        <f t="shared" si="19"/>
        <v>0</v>
      </c>
      <c r="AC82" s="21" t="str">
        <f t="shared" si="14"/>
        <v>NON</v>
      </c>
    </row>
    <row r="83" spans="1:29" ht="12.75">
      <c r="A83" s="22"/>
      <c r="B83" s="22"/>
      <c r="C83" s="23">
        <f t="shared" si="12"/>
      </c>
      <c r="D83" s="24"/>
      <c r="E83" s="24"/>
      <c r="F83" s="24"/>
      <c r="G83" s="24"/>
      <c r="H83" s="24"/>
      <c r="I83" s="24"/>
      <c r="J83" s="24"/>
      <c r="K83" s="24"/>
      <c r="L83" s="24"/>
      <c r="M83" s="24"/>
      <c r="N83" s="24"/>
      <c r="O83" s="24"/>
      <c r="P83" s="24"/>
      <c r="Q83" s="24"/>
      <c r="R83" s="24"/>
      <c r="S83" s="24"/>
      <c r="T83" s="24"/>
      <c r="U83" s="20">
        <f t="shared" si="20"/>
      </c>
      <c r="V83" s="59">
        <f t="shared" si="13"/>
      </c>
      <c r="X83" s="48">
        <f t="shared" si="15"/>
        <v>0</v>
      </c>
      <c r="Y83" s="48">
        <f t="shared" si="16"/>
        <v>0</v>
      </c>
      <c r="Z83" s="48">
        <f t="shared" si="17"/>
        <v>0</v>
      </c>
      <c r="AA83" s="48">
        <f t="shared" si="18"/>
        <v>0</v>
      </c>
      <c r="AB83" s="48">
        <f t="shared" si="19"/>
        <v>0</v>
      </c>
      <c r="AC83" s="21" t="str">
        <f t="shared" si="14"/>
        <v>NON</v>
      </c>
    </row>
    <row r="84" spans="1:29" ht="12.75">
      <c r="A84" s="22"/>
      <c r="B84" s="22"/>
      <c r="C84" s="23">
        <f t="shared" si="12"/>
      </c>
      <c r="D84" s="24"/>
      <c r="E84" s="24"/>
      <c r="F84" s="24"/>
      <c r="G84" s="24"/>
      <c r="H84" s="24"/>
      <c r="I84" s="24"/>
      <c r="J84" s="24"/>
      <c r="K84" s="24"/>
      <c r="L84" s="24"/>
      <c r="M84" s="24"/>
      <c r="N84" s="24"/>
      <c r="O84" s="24"/>
      <c r="P84" s="24"/>
      <c r="Q84" s="24"/>
      <c r="R84" s="24"/>
      <c r="S84" s="24"/>
      <c r="T84" s="24"/>
      <c r="U84" s="20">
        <f t="shared" si="20"/>
      </c>
      <c r="V84" s="59">
        <f t="shared" si="13"/>
      </c>
      <c r="X84" s="48">
        <f t="shared" si="15"/>
        <v>0</v>
      </c>
      <c r="Y84" s="48">
        <f t="shared" si="16"/>
        <v>0</v>
      </c>
      <c r="Z84" s="48">
        <f t="shared" si="17"/>
        <v>0</v>
      </c>
      <c r="AA84" s="48">
        <f t="shared" si="18"/>
        <v>0</v>
      </c>
      <c r="AB84" s="48">
        <f t="shared" si="19"/>
        <v>0</v>
      </c>
      <c r="AC84" s="21" t="str">
        <f t="shared" si="14"/>
        <v>NON</v>
      </c>
    </row>
    <row r="85" spans="1:29" ht="12.75">
      <c r="A85" s="22"/>
      <c r="B85" s="22"/>
      <c r="C85" s="23">
        <f t="shared" si="12"/>
      </c>
      <c r="D85" s="24"/>
      <c r="E85" s="24"/>
      <c r="F85" s="24"/>
      <c r="G85" s="24"/>
      <c r="H85" s="24"/>
      <c r="I85" s="24"/>
      <c r="J85" s="24"/>
      <c r="K85" s="24"/>
      <c r="L85" s="24"/>
      <c r="M85" s="24"/>
      <c r="N85" s="24"/>
      <c r="O85" s="24"/>
      <c r="P85" s="24"/>
      <c r="Q85" s="24"/>
      <c r="R85" s="24"/>
      <c r="S85" s="24"/>
      <c r="T85" s="24"/>
      <c r="U85" s="20">
        <f t="shared" si="20"/>
      </c>
      <c r="V85" s="59">
        <f t="shared" si="13"/>
      </c>
      <c r="X85" s="48">
        <f t="shared" si="15"/>
        <v>0</v>
      </c>
      <c r="Y85" s="48">
        <f t="shared" si="16"/>
        <v>0</v>
      </c>
      <c r="Z85" s="48">
        <f t="shared" si="17"/>
        <v>0</v>
      </c>
      <c r="AA85" s="48">
        <f t="shared" si="18"/>
        <v>0</v>
      </c>
      <c r="AB85" s="48">
        <f t="shared" si="19"/>
        <v>0</v>
      </c>
      <c r="AC85" s="21" t="str">
        <f t="shared" si="14"/>
        <v>NON</v>
      </c>
    </row>
    <row r="86" spans="1:29" ht="12.75">
      <c r="A86" s="22"/>
      <c r="B86" s="22"/>
      <c r="C86" s="23">
        <f t="shared" si="12"/>
      </c>
      <c r="D86" s="24"/>
      <c r="E86" s="24"/>
      <c r="F86" s="24"/>
      <c r="G86" s="24"/>
      <c r="H86" s="24"/>
      <c r="I86" s="24"/>
      <c r="J86" s="24"/>
      <c r="K86" s="24"/>
      <c r="L86" s="24"/>
      <c r="M86" s="24"/>
      <c r="N86" s="24"/>
      <c r="O86" s="24"/>
      <c r="P86" s="24"/>
      <c r="Q86" s="24"/>
      <c r="R86" s="24"/>
      <c r="S86" s="24"/>
      <c r="T86" s="24"/>
      <c r="U86" s="20">
        <f t="shared" si="20"/>
      </c>
      <c r="V86" s="59">
        <f t="shared" si="13"/>
      </c>
      <c r="X86" s="48">
        <f t="shared" si="15"/>
        <v>0</v>
      </c>
      <c r="Y86" s="48">
        <f t="shared" si="16"/>
        <v>0</v>
      </c>
      <c r="Z86" s="48">
        <f t="shared" si="17"/>
        <v>0</v>
      </c>
      <c r="AA86" s="48">
        <f t="shared" si="18"/>
        <v>0</v>
      </c>
      <c r="AB86" s="48">
        <f t="shared" si="19"/>
        <v>0</v>
      </c>
      <c r="AC86" s="21" t="str">
        <f t="shared" si="14"/>
        <v>NON</v>
      </c>
    </row>
    <row r="87" spans="1:29" ht="12.75">
      <c r="A87" s="22"/>
      <c r="B87" s="22"/>
      <c r="C87" s="23">
        <f t="shared" si="12"/>
      </c>
      <c r="D87" s="24"/>
      <c r="E87" s="24"/>
      <c r="F87" s="24"/>
      <c r="G87" s="24"/>
      <c r="H87" s="24"/>
      <c r="I87" s="24"/>
      <c r="J87" s="24"/>
      <c r="K87" s="24"/>
      <c r="L87" s="24"/>
      <c r="M87" s="24"/>
      <c r="N87" s="24"/>
      <c r="O87" s="24"/>
      <c r="P87" s="24"/>
      <c r="Q87" s="24"/>
      <c r="R87" s="24"/>
      <c r="S87" s="24"/>
      <c r="T87" s="24"/>
      <c r="U87" s="20">
        <f t="shared" si="20"/>
      </c>
      <c r="V87" s="59">
        <f t="shared" si="13"/>
      </c>
      <c r="X87" s="48">
        <f t="shared" si="15"/>
        <v>0</v>
      </c>
      <c r="Y87" s="48">
        <f t="shared" si="16"/>
        <v>0</v>
      </c>
      <c r="Z87" s="48">
        <f t="shared" si="17"/>
        <v>0</v>
      </c>
      <c r="AA87" s="48">
        <f t="shared" si="18"/>
        <v>0</v>
      </c>
      <c r="AB87" s="48">
        <f t="shared" si="19"/>
        <v>0</v>
      </c>
      <c r="AC87" s="21" t="str">
        <f t="shared" si="14"/>
        <v>NON</v>
      </c>
    </row>
    <row r="88" spans="1:29" ht="12.75">
      <c r="A88" s="22"/>
      <c r="B88" s="22"/>
      <c r="C88" s="23">
        <f t="shared" si="12"/>
      </c>
      <c r="D88" s="24"/>
      <c r="E88" s="24"/>
      <c r="F88" s="24"/>
      <c r="G88" s="24"/>
      <c r="H88" s="24"/>
      <c r="I88" s="24"/>
      <c r="J88" s="24"/>
      <c r="K88" s="24"/>
      <c r="L88" s="24"/>
      <c r="M88" s="24"/>
      <c r="N88" s="24"/>
      <c r="O88" s="24"/>
      <c r="P88" s="24"/>
      <c r="Q88" s="24"/>
      <c r="R88" s="24"/>
      <c r="S88" s="24"/>
      <c r="T88" s="24"/>
      <c r="U88" s="20">
        <f t="shared" si="20"/>
      </c>
      <c r="V88" s="59">
        <f t="shared" si="13"/>
      </c>
      <c r="X88" s="48">
        <f t="shared" si="15"/>
        <v>0</v>
      </c>
      <c r="Y88" s="48">
        <f t="shared" si="16"/>
        <v>0</v>
      </c>
      <c r="Z88" s="48">
        <f t="shared" si="17"/>
        <v>0</v>
      </c>
      <c r="AA88" s="48">
        <f t="shared" si="18"/>
        <v>0</v>
      </c>
      <c r="AB88" s="48">
        <f t="shared" si="19"/>
        <v>0</v>
      </c>
      <c r="AC88" s="21" t="str">
        <f t="shared" si="14"/>
        <v>NON</v>
      </c>
    </row>
    <row r="89" spans="1:29" ht="12.75">
      <c r="A89" s="22"/>
      <c r="B89" s="22"/>
      <c r="C89" s="23">
        <f t="shared" si="12"/>
      </c>
      <c r="D89" s="24"/>
      <c r="E89" s="24"/>
      <c r="F89" s="24"/>
      <c r="G89" s="24"/>
      <c r="H89" s="24"/>
      <c r="I89" s="24"/>
      <c r="J89" s="24"/>
      <c r="K89" s="24"/>
      <c r="L89" s="24"/>
      <c r="M89" s="24"/>
      <c r="N89" s="24"/>
      <c r="O89" s="24"/>
      <c r="P89" s="24"/>
      <c r="Q89" s="24"/>
      <c r="R89" s="24"/>
      <c r="S89" s="24"/>
      <c r="T89" s="24"/>
      <c r="U89" s="20">
        <f t="shared" si="20"/>
      </c>
      <c r="V89" s="59">
        <f t="shared" si="13"/>
      </c>
      <c r="X89" s="48">
        <f t="shared" si="15"/>
        <v>0</v>
      </c>
      <c r="Y89" s="48">
        <f t="shared" si="16"/>
        <v>0</v>
      </c>
      <c r="Z89" s="48">
        <f t="shared" si="17"/>
        <v>0</v>
      </c>
      <c r="AA89" s="48">
        <f t="shared" si="18"/>
        <v>0</v>
      </c>
      <c r="AB89" s="48">
        <f t="shared" si="19"/>
        <v>0</v>
      </c>
      <c r="AC89" s="21" t="str">
        <f t="shared" si="14"/>
        <v>NON</v>
      </c>
    </row>
    <row r="90" spans="1:29" ht="12.75">
      <c r="A90" s="22"/>
      <c r="B90" s="22"/>
      <c r="C90" s="23">
        <f t="shared" si="12"/>
      </c>
      <c r="D90" s="24"/>
      <c r="E90" s="24"/>
      <c r="F90" s="24"/>
      <c r="G90" s="24"/>
      <c r="H90" s="24"/>
      <c r="I90" s="24"/>
      <c r="J90" s="24"/>
      <c r="K90" s="24"/>
      <c r="L90" s="24"/>
      <c r="M90" s="24"/>
      <c r="N90" s="24"/>
      <c r="O90" s="24"/>
      <c r="P90" s="24"/>
      <c r="Q90" s="24"/>
      <c r="R90" s="24"/>
      <c r="S90" s="24"/>
      <c r="T90" s="24"/>
      <c r="U90" s="20">
        <f t="shared" si="20"/>
      </c>
      <c r="V90" s="59">
        <f t="shared" si="13"/>
      </c>
      <c r="X90" s="48">
        <f t="shared" si="15"/>
        <v>0</v>
      </c>
      <c r="Y90" s="48">
        <f t="shared" si="16"/>
        <v>0</v>
      </c>
      <c r="Z90" s="48">
        <f t="shared" si="17"/>
        <v>0</v>
      </c>
      <c r="AA90" s="48">
        <f t="shared" si="18"/>
        <v>0</v>
      </c>
      <c r="AB90" s="48">
        <f t="shared" si="19"/>
        <v>0</v>
      </c>
      <c r="AC90" s="21" t="str">
        <f t="shared" si="14"/>
        <v>NON</v>
      </c>
    </row>
    <row r="91" spans="1:29" ht="12.75">
      <c r="A91" s="22"/>
      <c r="B91" s="22"/>
      <c r="C91" s="23">
        <f t="shared" si="12"/>
      </c>
      <c r="D91" s="24"/>
      <c r="E91" s="24"/>
      <c r="F91" s="24"/>
      <c r="G91" s="24"/>
      <c r="H91" s="24"/>
      <c r="I91" s="24"/>
      <c r="J91" s="24"/>
      <c r="K91" s="24"/>
      <c r="L91" s="24"/>
      <c r="M91" s="24"/>
      <c r="N91" s="24"/>
      <c r="O91" s="24"/>
      <c r="P91" s="24"/>
      <c r="Q91" s="24"/>
      <c r="R91" s="24"/>
      <c r="S91" s="24"/>
      <c r="T91" s="24"/>
      <c r="U91" s="20">
        <f t="shared" si="20"/>
      </c>
      <c r="V91" s="59">
        <f t="shared" si="13"/>
      </c>
      <c r="X91" s="48">
        <f t="shared" si="15"/>
        <v>0</v>
      </c>
      <c r="Y91" s="48">
        <f t="shared" si="16"/>
        <v>0</v>
      </c>
      <c r="Z91" s="48">
        <f t="shared" si="17"/>
        <v>0</v>
      </c>
      <c r="AA91" s="48">
        <f t="shared" si="18"/>
        <v>0</v>
      </c>
      <c r="AB91" s="48">
        <f t="shared" si="19"/>
        <v>0</v>
      </c>
      <c r="AC91" s="21" t="str">
        <f t="shared" si="14"/>
        <v>NON</v>
      </c>
    </row>
    <row r="92" spans="1:29" ht="12.75">
      <c r="A92" s="22"/>
      <c r="B92" s="22"/>
      <c r="C92" s="23">
        <f t="shared" si="12"/>
      </c>
      <c r="D92" s="24"/>
      <c r="E92" s="24"/>
      <c r="F92" s="24"/>
      <c r="G92" s="24"/>
      <c r="H92" s="24"/>
      <c r="I92" s="24"/>
      <c r="J92" s="24"/>
      <c r="K92" s="24"/>
      <c r="L92" s="24"/>
      <c r="M92" s="24"/>
      <c r="N92" s="24"/>
      <c r="O92" s="24"/>
      <c r="P92" s="24"/>
      <c r="Q92" s="24"/>
      <c r="R92" s="24"/>
      <c r="S92" s="24"/>
      <c r="T92" s="24"/>
      <c r="U92" s="20">
        <f t="shared" si="20"/>
      </c>
      <c r="V92" s="59">
        <f t="shared" si="13"/>
      </c>
      <c r="X92" s="48">
        <f t="shared" si="15"/>
        <v>0</v>
      </c>
      <c r="Y92" s="48">
        <f t="shared" si="16"/>
        <v>0</v>
      </c>
      <c r="Z92" s="48">
        <f t="shared" si="17"/>
        <v>0</v>
      </c>
      <c r="AA92" s="48">
        <f t="shared" si="18"/>
        <v>0</v>
      </c>
      <c r="AB92" s="48">
        <f t="shared" si="19"/>
        <v>0</v>
      </c>
      <c r="AC92" s="21" t="str">
        <f t="shared" si="14"/>
        <v>NON</v>
      </c>
    </row>
    <row r="93" spans="1:29" ht="12.75">
      <c r="A93" s="22"/>
      <c r="B93" s="22"/>
      <c r="C93" s="23">
        <f t="shared" si="12"/>
      </c>
      <c r="D93" s="24"/>
      <c r="E93" s="24"/>
      <c r="F93" s="24"/>
      <c r="G93" s="24"/>
      <c r="H93" s="24"/>
      <c r="I93" s="24"/>
      <c r="J93" s="24"/>
      <c r="K93" s="24"/>
      <c r="L93" s="24"/>
      <c r="M93" s="24"/>
      <c r="N93" s="24"/>
      <c r="O93" s="24"/>
      <c r="P93" s="24"/>
      <c r="Q93" s="24"/>
      <c r="R93" s="24"/>
      <c r="S93" s="24"/>
      <c r="T93" s="24"/>
      <c r="U93" s="20">
        <f t="shared" si="20"/>
      </c>
      <c r="V93" s="59">
        <f t="shared" si="13"/>
      </c>
      <c r="X93" s="48">
        <f t="shared" si="15"/>
        <v>0</v>
      </c>
      <c r="Y93" s="48">
        <f t="shared" si="16"/>
        <v>0</v>
      </c>
      <c r="Z93" s="48">
        <f t="shared" si="17"/>
        <v>0</v>
      </c>
      <c r="AA93" s="48">
        <f t="shared" si="18"/>
        <v>0</v>
      </c>
      <c r="AB93" s="48">
        <f t="shared" si="19"/>
        <v>0</v>
      </c>
      <c r="AC93" s="21" t="str">
        <f t="shared" si="14"/>
        <v>NON</v>
      </c>
    </row>
    <row r="94" spans="1:29" ht="12.75">
      <c r="A94" s="22"/>
      <c r="B94" s="22"/>
      <c r="C94" s="23">
        <f t="shared" si="12"/>
      </c>
      <c r="D94" s="24"/>
      <c r="E94" s="24"/>
      <c r="F94" s="24"/>
      <c r="G94" s="24"/>
      <c r="H94" s="24"/>
      <c r="I94" s="24"/>
      <c r="J94" s="24"/>
      <c r="K94" s="24"/>
      <c r="L94" s="24"/>
      <c r="M94" s="24"/>
      <c r="N94" s="24"/>
      <c r="O94" s="24"/>
      <c r="P94" s="24"/>
      <c r="Q94" s="24"/>
      <c r="R94" s="24"/>
      <c r="S94" s="24"/>
      <c r="T94" s="24"/>
      <c r="U94" s="20">
        <f t="shared" si="20"/>
      </c>
      <c r="V94" s="59">
        <f t="shared" si="13"/>
      </c>
      <c r="X94" s="48">
        <f t="shared" si="15"/>
        <v>0</v>
      </c>
      <c r="Y94" s="48">
        <f t="shared" si="16"/>
        <v>0</v>
      </c>
      <c r="Z94" s="48">
        <f t="shared" si="17"/>
        <v>0</v>
      </c>
      <c r="AA94" s="48">
        <f t="shared" si="18"/>
        <v>0</v>
      </c>
      <c r="AB94" s="48">
        <f t="shared" si="19"/>
        <v>0</v>
      </c>
      <c r="AC94" s="21" t="str">
        <f t="shared" si="14"/>
        <v>NON</v>
      </c>
    </row>
    <row r="95" spans="1:29" ht="12.75">
      <c r="A95" s="22"/>
      <c r="B95" s="22"/>
      <c r="C95" s="23">
        <f t="shared" si="12"/>
      </c>
      <c r="D95" s="24"/>
      <c r="E95" s="24"/>
      <c r="F95" s="24"/>
      <c r="G95" s="24"/>
      <c r="H95" s="24"/>
      <c r="I95" s="24"/>
      <c r="J95" s="24"/>
      <c r="K95" s="24"/>
      <c r="L95" s="24"/>
      <c r="M95" s="24"/>
      <c r="N95" s="24"/>
      <c r="O95" s="24"/>
      <c r="P95" s="24"/>
      <c r="Q95" s="24"/>
      <c r="R95" s="24"/>
      <c r="S95" s="24"/>
      <c r="T95" s="24"/>
      <c r="U95" s="20">
        <f t="shared" si="20"/>
      </c>
      <c r="V95" s="59">
        <f t="shared" si="13"/>
      </c>
      <c r="X95" s="48">
        <f t="shared" si="15"/>
        <v>0</v>
      </c>
      <c r="Y95" s="48">
        <f t="shared" si="16"/>
        <v>0</v>
      </c>
      <c r="Z95" s="48">
        <f t="shared" si="17"/>
        <v>0</v>
      </c>
      <c r="AA95" s="48">
        <f t="shared" si="18"/>
        <v>0</v>
      </c>
      <c r="AB95" s="48">
        <f t="shared" si="19"/>
        <v>0</v>
      </c>
      <c r="AC95" s="21" t="str">
        <f t="shared" si="14"/>
        <v>NON</v>
      </c>
    </row>
    <row r="96" spans="1:29" ht="12.75">
      <c r="A96" s="22"/>
      <c r="B96" s="22"/>
      <c r="C96" s="23">
        <f t="shared" si="12"/>
      </c>
      <c r="D96" s="24"/>
      <c r="E96" s="24"/>
      <c r="F96" s="24"/>
      <c r="G96" s="24"/>
      <c r="H96" s="24"/>
      <c r="I96" s="24"/>
      <c r="J96" s="24"/>
      <c r="K96" s="24"/>
      <c r="L96" s="24"/>
      <c r="M96" s="24"/>
      <c r="N96" s="24"/>
      <c r="O96" s="24"/>
      <c r="P96" s="24"/>
      <c r="Q96" s="24"/>
      <c r="R96" s="24"/>
      <c r="S96" s="24"/>
      <c r="T96" s="24"/>
      <c r="U96" s="20">
        <f t="shared" si="20"/>
      </c>
      <c r="V96" s="59">
        <f t="shared" si="13"/>
      </c>
      <c r="X96" s="48">
        <f t="shared" si="15"/>
        <v>0</v>
      </c>
      <c r="Y96" s="48">
        <f t="shared" si="16"/>
        <v>0</v>
      </c>
      <c r="Z96" s="48">
        <f t="shared" si="17"/>
        <v>0</v>
      </c>
      <c r="AA96" s="48">
        <f t="shared" si="18"/>
        <v>0</v>
      </c>
      <c r="AB96" s="48">
        <f t="shared" si="19"/>
        <v>0</v>
      </c>
      <c r="AC96" s="21" t="str">
        <f t="shared" si="14"/>
        <v>NON</v>
      </c>
    </row>
    <row r="97" spans="1:29" ht="12.75">
      <c r="A97" s="22"/>
      <c r="B97" s="22"/>
      <c r="C97" s="23">
        <f t="shared" si="12"/>
      </c>
      <c r="D97" s="24"/>
      <c r="E97" s="24"/>
      <c r="F97" s="24"/>
      <c r="G97" s="24"/>
      <c r="H97" s="24"/>
      <c r="I97" s="24"/>
      <c r="J97" s="24"/>
      <c r="K97" s="24"/>
      <c r="L97" s="24"/>
      <c r="M97" s="24"/>
      <c r="N97" s="24"/>
      <c r="O97" s="24"/>
      <c r="P97" s="24"/>
      <c r="Q97" s="24"/>
      <c r="R97" s="24"/>
      <c r="S97" s="24"/>
      <c r="T97" s="24"/>
      <c r="U97" s="20">
        <f t="shared" si="20"/>
      </c>
      <c r="V97" s="59">
        <f t="shared" si="13"/>
      </c>
      <c r="X97" s="48">
        <f t="shared" si="15"/>
        <v>0</v>
      </c>
      <c r="Y97" s="48">
        <f t="shared" si="16"/>
        <v>0</v>
      </c>
      <c r="Z97" s="48">
        <f t="shared" si="17"/>
        <v>0</v>
      </c>
      <c r="AA97" s="48">
        <f t="shared" si="18"/>
        <v>0</v>
      </c>
      <c r="AB97" s="48">
        <f t="shared" si="19"/>
        <v>0</v>
      </c>
      <c r="AC97" s="21" t="str">
        <f t="shared" si="14"/>
        <v>NON</v>
      </c>
    </row>
    <row r="98" spans="1:29" ht="12.75">
      <c r="A98" s="22"/>
      <c r="B98" s="22"/>
      <c r="C98" s="23">
        <f t="shared" si="12"/>
      </c>
      <c r="D98" s="24"/>
      <c r="E98" s="24"/>
      <c r="F98" s="24"/>
      <c r="G98" s="24"/>
      <c r="H98" s="24"/>
      <c r="I98" s="24"/>
      <c r="J98" s="24"/>
      <c r="K98" s="24"/>
      <c r="L98" s="24"/>
      <c r="M98" s="24"/>
      <c r="N98" s="24"/>
      <c r="O98" s="24"/>
      <c r="P98" s="24"/>
      <c r="Q98" s="24"/>
      <c r="R98" s="24"/>
      <c r="S98" s="24"/>
      <c r="T98" s="24"/>
      <c r="U98" s="20">
        <f t="shared" si="20"/>
      </c>
      <c r="V98" s="59">
        <f t="shared" si="13"/>
      </c>
      <c r="X98" s="48">
        <f t="shared" si="15"/>
        <v>0</v>
      </c>
      <c r="Y98" s="48">
        <f t="shared" si="16"/>
        <v>0</v>
      </c>
      <c r="Z98" s="48">
        <f t="shared" si="17"/>
        <v>0</v>
      </c>
      <c r="AA98" s="48">
        <f t="shared" si="18"/>
        <v>0</v>
      </c>
      <c r="AB98" s="48">
        <f t="shared" si="19"/>
        <v>0</v>
      </c>
      <c r="AC98" s="21" t="str">
        <f t="shared" si="14"/>
        <v>NON</v>
      </c>
    </row>
    <row r="99" spans="1:29" ht="12.75">
      <c r="A99" s="22"/>
      <c r="B99" s="22"/>
      <c r="C99" s="23">
        <f t="shared" si="12"/>
      </c>
      <c r="D99" s="24"/>
      <c r="E99" s="24"/>
      <c r="F99" s="24"/>
      <c r="G99" s="24"/>
      <c r="H99" s="24"/>
      <c r="I99" s="24"/>
      <c r="J99" s="24"/>
      <c r="K99" s="24"/>
      <c r="L99" s="24"/>
      <c r="M99" s="24"/>
      <c r="N99" s="24"/>
      <c r="O99" s="24"/>
      <c r="P99" s="24"/>
      <c r="Q99" s="24"/>
      <c r="R99" s="24"/>
      <c r="S99" s="24"/>
      <c r="T99" s="24"/>
      <c r="U99" s="20">
        <f t="shared" si="20"/>
      </c>
      <c r="V99" s="59">
        <f t="shared" si="13"/>
      </c>
      <c r="X99" s="48">
        <f t="shared" si="15"/>
        <v>0</v>
      </c>
      <c r="Y99" s="48">
        <f t="shared" si="16"/>
        <v>0</v>
      </c>
      <c r="Z99" s="48">
        <f t="shared" si="17"/>
        <v>0</v>
      </c>
      <c r="AA99" s="48">
        <f t="shared" si="18"/>
        <v>0</v>
      </c>
      <c r="AB99" s="48">
        <f t="shared" si="19"/>
        <v>0</v>
      </c>
      <c r="AC99" s="21" t="str">
        <f t="shared" si="14"/>
        <v>NON</v>
      </c>
    </row>
    <row r="100" spans="1:29" ht="12.75">
      <c r="A100" s="22"/>
      <c r="B100" s="22"/>
      <c r="C100" s="23">
        <f t="shared" si="12"/>
      </c>
      <c r="D100" s="24"/>
      <c r="E100" s="24"/>
      <c r="F100" s="24"/>
      <c r="G100" s="24"/>
      <c r="H100" s="24"/>
      <c r="I100" s="24"/>
      <c r="J100" s="24"/>
      <c r="K100" s="24"/>
      <c r="L100" s="24"/>
      <c r="M100" s="24"/>
      <c r="N100" s="24"/>
      <c r="O100" s="24"/>
      <c r="P100" s="24"/>
      <c r="Q100" s="24"/>
      <c r="R100" s="24"/>
      <c r="S100" s="24"/>
      <c r="T100" s="24"/>
      <c r="U100" s="20">
        <f t="shared" si="20"/>
      </c>
      <c r="V100" s="59">
        <f t="shared" si="13"/>
      </c>
      <c r="X100" s="48">
        <f t="shared" si="15"/>
        <v>0</v>
      </c>
      <c r="Y100" s="48">
        <f t="shared" si="16"/>
        <v>0</v>
      </c>
      <c r="Z100" s="48">
        <f t="shared" si="17"/>
        <v>0</v>
      </c>
      <c r="AA100" s="48">
        <f t="shared" si="18"/>
        <v>0</v>
      </c>
      <c r="AB100" s="48">
        <f t="shared" si="19"/>
        <v>0</v>
      </c>
      <c r="AC100" s="21" t="str">
        <f t="shared" si="14"/>
        <v>NON</v>
      </c>
    </row>
    <row r="101" spans="1:29" ht="12.75">
      <c r="A101" s="22"/>
      <c r="B101" s="22"/>
      <c r="C101" s="23">
        <f t="shared" si="12"/>
      </c>
      <c r="D101" s="24"/>
      <c r="E101" s="24"/>
      <c r="F101" s="24"/>
      <c r="G101" s="24"/>
      <c r="H101" s="24"/>
      <c r="I101" s="24"/>
      <c r="J101" s="24"/>
      <c r="K101" s="24"/>
      <c r="L101" s="24"/>
      <c r="M101" s="24"/>
      <c r="N101" s="24"/>
      <c r="O101" s="24"/>
      <c r="P101" s="24"/>
      <c r="Q101" s="24"/>
      <c r="R101" s="24"/>
      <c r="S101" s="24"/>
      <c r="T101" s="24"/>
      <c r="U101" s="20">
        <f t="shared" si="20"/>
      </c>
      <c r="V101" s="59">
        <f t="shared" si="13"/>
      </c>
      <c r="X101" s="48">
        <f t="shared" si="15"/>
        <v>0</v>
      </c>
      <c r="Y101" s="48">
        <f t="shared" si="16"/>
        <v>0</v>
      </c>
      <c r="Z101" s="48">
        <f t="shared" si="17"/>
        <v>0</v>
      </c>
      <c r="AA101" s="48">
        <f t="shared" si="18"/>
        <v>0</v>
      </c>
      <c r="AB101" s="48">
        <f t="shared" si="19"/>
        <v>0</v>
      </c>
      <c r="AC101" s="21" t="str">
        <f t="shared" si="14"/>
        <v>NON</v>
      </c>
    </row>
    <row r="102" spans="1:29" ht="12.75">
      <c r="A102" s="22"/>
      <c r="B102" s="22"/>
      <c r="C102" s="23">
        <f t="shared" si="12"/>
      </c>
      <c r="D102" s="24"/>
      <c r="E102" s="24"/>
      <c r="F102" s="24"/>
      <c r="G102" s="24"/>
      <c r="H102" s="24"/>
      <c r="I102" s="24"/>
      <c r="J102" s="24"/>
      <c r="K102" s="24"/>
      <c r="L102" s="24"/>
      <c r="M102" s="24"/>
      <c r="N102" s="24"/>
      <c r="O102" s="24"/>
      <c r="P102" s="24"/>
      <c r="Q102" s="24"/>
      <c r="R102" s="24"/>
      <c r="S102" s="24"/>
      <c r="T102" s="24"/>
      <c r="U102" s="20">
        <f t="shared" si="20"/>
      </c>
      <c r="V102" s="59">
        <f t="shared" si="13"/>
      </c>
      <c r="X102" s="48">
        <f t="shared" si="15"/>
        <v>0</v>
      </c>
      <c r="Y102" s="48">
        <f t="shared" si="16"/>
        <v>0</v>
      </c>
      <c r="Z102" s="48">
        <f t="shared" si="17"/>
        <v>0</v>
      </c>
      <c r="AA102" s="48">
        <f t="shared" si="18"/>
        <v>0</v>
      </c>
      <c r="AB102" s="48">
        <f t="shared" si="19"/>
        <v>0</v>
      </c>
      <c r="AC102" s="21" t="str">
        <f t="shared" si="14"/>
        <v>NON</v>
      </c>
    </row>
    <row r="103" spans="1:29" ht="12.75">
      <c r="A103" s="22"/>
      <c r="B103" s="22"/>
      <c r="C103" s="23">
        <f t="shared" si="12"/>
      </c>
      <c r="D103" s="24"/>
      <c r="E103" s="24"/>
      <c r="F103" s="24"/>
      <c r="G103" s="24"/>
      <c r="H103" s="24"/>
      <c r="I103" s="24"/>
      <c r="J103" s="24"/>
      <c r="K103" s="24"/>
      <c r="L103" s="24"/>
      <c r="M103" s="24"/>
      <c r="N103" s="24"/>
      <c r="O103" s="24"/>
      <c r="P103" s="24"/>
      <c r="Q103" s="24"/>
      <c r="R103" s="24"/>
      <c r="S103" s="24"/>
      <c r="T103" s="24"/>
      <c r="U103" s="20">
        <f t="shared" si="20"/>
      </c>
      <c r="V103" s="59">
        <f t="shared" si="13"/>
      </c>
      <c r="X103" s="48">
        <f t="shared" si="15"/>
        <v>0</v>
      </c>
      <c r="Y103" s="48">
        <f t="shared" si="16"/>
        <v>0</v>
      </c>
      <c r="Z103" s="48">
        <f t="shared" si="17"/>
        <v>0</v>
      </c>
      <c r="AA103" s="48">
        <f t="shared" si="18"/>
        <v>0</v>
      </c>
      <c r="AB103" s="48">
        <f t="shared" si="19"/>
        <v>0</v>
      </c>
      <c r="AC103" s="21" t="str">
        <f t="shared" si="14"/>
        <v>NON</v>
      </c>
    </row>
    <row r="104" spans="1:29" ht="12.75">
      <c r="A104" s="22"/>
      <c r="B104" s="22"/>
      <c r="C104" s="23">
        <f t="shared" si="12"/>
      </c>
      <c r="D104" s="24"/>
      <c r="E104" s="24"/>
      <c r="F104" s="24"/>
      <c r="G104" s="24"/>
      <c r="H104" s="24"/>
      <c r="I104" s="24"/>
      <c r="J104" s="24"/>
      <c r="K104" s="24"/>
      <c r="L104" s="24"/>
      <c r="M104" s="24"/>
      <c r="N104" s="24"/>
      <c r="O104" s="24"/>
      <c r="P104" s="24"/>
      <c r="Q104" s="24"/>
      <c r="R104" s="24"/>
      <c r="S104" s="24"/>
      <c r="T104" s="24"/>
      <c r="U104" s="20">
        <f t="shared" si="20"/>
      </c>
      <c r="V104" s="59">
        <f t="shared" si="13"/>
      </c>
      <c r="X104" s="48">
        <f t="shared" si="15"/>
        <v>0</v>
      </c>
      <c r="Y104" s="48">
        <f t="shared" si="16"/>
        <v>0</v>
      </c>
      <c r="Z104" s="48">
        <f t="shared" si="17"/>
        <v>0</v>
      </c>
      <c r="AA104" s="48">
        <f t="shared" si="18"/>
        <v>0</v>
      </c>
      <c r="AB104" s="48">
        <f t="shared" si="19"/>
        <v>0</v>
      </c>
      <c r="AC104" s="21" t="str">
        <f t="shared" si="14"/>
        <v>NON</v>
      </c>
    </row>
    <row r="105" spans="1:29" ht="12.75">
      <c r="A105" s="22"/>
      <c r="B105" s="22"/>
      <c r="C105" s="23">
        <f t="shared" si="12"/>
      </c>
      <c r="D105" s="24"/>
      <c r="E105" s="24"/>
      <c r="F105" s="24"/>
      <c r="G105" s="24"/>
      <c r="H105" s="24"/>
      <c r="I105" s="24"/>
      <c r="J105" s="24"/>
      <c r="K105" s="24"/>
      <c r="L105" s="24"/>
      <c r="M105" s="24"/>
      <c r="N105" s="24"/>
      <c r="O105" s="24"/>
      <c r="P105" s="24"/>
      <c r="Q105" s="24"/>
      <c r="R105" s="24"/>
      <c r="S105" s="24"/>
      <c r="T105" s="24"/>
      <c r="U105" s="20">
        <f t="shared" si="20"/>
      </c>
      <c r="V105" s="59">
        <f>IF(A105&lt;&gt;"",IF(U105&gt;0,U105&amp;" case(s) vide(s) !!!","saisie correcte"),"")</f>
      </c>
      <c r="X105" s="48">
        <f t="shared" si="15"/>
        <v>0</v>
      </c>
      <c r="Y105" s="48">
        <f t="shared" si="16"/>
        <v>0</v>
      </c>
      <c r="Z105" s="48">
        <f t="shared" si="17"/>
        <v>0</v>
      </c>
      <c r="AA105" s="48">
        <f t="shared" si="18"/>
        <v>0</v>
      </c>
      <c r="AB105" s="48">
        <f t="shared" si="19"/>
        <v>0</v>
      </c>
      <c r="AC105" s="21" t="str">
        <f>IF(SUM(X105:AB105)=5,"OUI","NON")</f>
        <v>NON</v>
      </c>
    </row>
    <row r="106" spans="1:29" ht="12.75">
      <c r="A106" s="22"/>
      <c r="B106" s="22"/>
      <c r="C106" s="23">
        <f t="shared" si="12"/>
      </c>
      <c r="D106" s="24"/>
      <c r="E106" s="24"/>
      <c r="F106" s="24"/>
      <c r="G106" s="24"/>
      <c r="H106" s="24"/>
      <c r="I106" s="24"/>
      <c r="J106" s="24"/>
      <c r="K106" s="24"/>
      <c r="L106" s="24"/>
      <c r="M106" s="24"/>
      <c r="N106" s="24"/>
      <c r="O106" s="24"/>
      <c r="P106" s="24"/>
      <c r="Q106" s="24"/>
      <c r="R106" s="24"/>
      <c r="S106" s="24"/>
      <c r="T106" s="24"/>
      <c r="U106" s="20">
        <f t="shared" si="20"/>
      </c>
      <c r="V106" s="59">
        <f>IF(A106&lt;&gt;"",IF(U106&gt;0,U106&amp;" case(s) vide(s) !!!","saisie correcte"),"")</f>
      </c>
      <c r="X106" s="48">
        <f t="shared" si="15"/>
        <v>0</v>
      </c>
      <c r="Y106" s="48">
        <f t="shared" si="16"/>
        <v>0</v>
      </c>
      <c r="Z106" s="48">
        <f t="shared" si="17"/>
        <v>0</v>
      </c>
      <c r="AA106" s="48">
        <f t="shared" si="18"/>
        <v>0</v>
      </c>
      <c r="AB106" s="48">
        <f t="shared" si="19"/>
        <v>0</v>
      </c>
      <c r="AC106" s="21" t="str">
        <f>IF(SUM(X106:AB106)=5,"OUI","NON")</f>
        <v>NON</v>
      </c>
    </row>
    <row r="107" spans="1:29" ht="12.75">
      <c r="A107" s="22"/>
      <c r="B107" s="22"/>
      <c r="C107" s="23">
        <f t="shared" si="12"/>
      </c>
      <c r="D107" s="24"/>
      <c r="E107" s="24"/>
      <c r="F107" s="24"/>
      <c r="G107" s="24"/>
      <c r="H107" s="24"/>
      <c r="I107" s="24"/>
      <c r="J107" s="24"/>
      <c r="K107" s="24"/>
      <c r="L107" s="24"/>
      <c r="M107" s="24"/>
      <c r="N107" s="24"/>
      <c r="O107" s="24"/>
      <c r="P107" s="24"/>
      <c r="Q107" s="24"/>
      <c r="R107" s="24"/>
      <c r="S107" s="24"/>
      <c r="T107" s="24"/>
      <c r="U107" s="20">
        <f t="shared" si="20"/>
      </c>
      <c r="V107" s="59">
        <f>IF(A107&lt;&gt;"",IF(U107&gt;0,U107&amp;" case(s) vide(s) !!!","saisie correcte"),"")</f>
      </c>
      <c r="X107" s="48">
        <f t="shared" si="15"/>
        <v>0</v>
      </c>
      <c r="Y107" s="48">
        <f t="shared" si="16"/>
        <v>0</v>
      </c>
      <c r="Z107" s="48">
        <f t="shared" si="17"/>
        <v>0</v>
      </c>
      <c r="AA107" s="48">
        <f t="shared" si="18"/>
        <v>0</v>
      </c>
      <c r="AB107" s="48">
        <f t="shared" si="19"/>
        <v>0</v>
      </c>
      <c r="AC107" s="21" t="str">
        <f>IF(SUM(X107:AB107)=5,"OUI","NON")</f>
        <v>NON</v>
      </c>
    </row>
    <row r="108" spans="1:29" ht="12.75">
      <c r="A108" s="22"/>
      <c r="B108" s="22"/>
      <c r="C108" s="23">
        <f t="shared" si="12"/>
      </c>
      <c r="D108" s="25"/>
      <c r="E108" s="25"/>
      <c r="F108" s="25"/>
      <c r="G108" s="25"/>
      <c r="H108" s="24"/>
      <c r="I108" s="24"/>
      <c r="J108" s="24"/>
      <c r="K108" s="24"/>
      <c r="L108" s="24"/>
      <c r="M108" s="24"/>
      <c r="N108" s="24"/>
      <c r="O108" s="24"/>
      <c r="P108" s="24"/>
      <c r="Q108" s="24"/>
      <c r="R108" s="24"/>
      <c r="S108" s="24"/>
      <c r="T108" s="24"/>
      <c r="U108" s="20">
        <f t="shared" si="20"/>
      </c>
      <c r="V108" s="59">
        <f>IF(A108&lt;&gt;"",IF(U108&gt;0,U108&amp;" case(s) vide(s) !!!","saisie correcte"),"")</f>
      </c>
      <c r="X108" s="48">
        <f t="shared" si="15"/>
        <v>0</v>
      </c>
      <c r="Y108" s="48">
        <f t="shared" si="16"/>
        <v>0</v>
      </c>
      <c r="Z108" s="48">
        <f t="shared" si="17"/>
        <v>0</v>
      </c>
      <c r="AA108" s="48">
        <f t="shared" si="18"/>
        <v>0</v>
      </c>
      <c r="AB108" s="48">
        <f t="shared" si="19"/>
        <v>0</v>
      </c>
      <c r="AC108" s="21" t="str">
        <f>IF(SUM(X108:AB108)=5,"OUI","NON")</f>
        <v>NON</v>
      </c>
    </row>
    <row r="109" ht="12.75">
      <c r="X109" s="48"/>
    </row>
    <row r="110" ht="12.75">
      <c r="X110" s="48"/>
    </row>
    <row r="111" spans="1:20" ht="12.75">
      <c r="A111" s="26" t="s">
        <v>44</v>
      </c>
      <c r="C111" s="26">
        <f>COUNTIF(C9:C108,"OUI")+COUNTIF(C9:C108,"NON")</f>
        <v>0</v>
      </c>
      <c r="D111" s="26">
        <f aca="true" t="shared" si="21" ref="D111:T111">COUNTIF(D9:D108,1)+COUNTIF(D9:D108,0)</f>
        <v>0</v>
      </c>
      <c r="E111" s="26">
        <f t="shared" si="21"/>
        <v>0</v>
      </c>
      <c r="F111" s="26">
        <f t="shared" si="21"/>
        <v>0</v>
      </c>
      <c r="G111" s="26">
        <f t="shared" si="21"/>
        <v>0</v>
      </c>
      <c r="H111" s="26">
        <f t="shared" si="21"/>
        <v>0</v>
      </c>
      <c r="I111" s="26">
        <f t="shared" si="21"/>
        <v>0</v>
      </c>
      <c r="J111" s="26">
        <f t="shared" si="21"/>
        <v>0</v>
      </c>
      <c r="K111" s="26">
        <f t="shared" si="21"/>
        <v>0</v>
      </c>
      <c r="L111" s="26">
        <f t="shared" si="21"/>
        <v>0</v>
      </c>
      <c r="M111" s="26">
        <f t="shared" si="21"/>
        <v>0</v>
      </c>
      <c r="N111" s="26">
        <f t="shared" si="21"/>
        <v>0</v>
      </c>
      <c r="O111" s="26">
        <f t="shared" si="21"/>
        <v>0</v>
      </c>
      <c r="P111" s="26">
        <f t="shared" si="21"/>
        <v>0</v>
      </c>
      <c r="Q111" s="26">
        <f t="shared" si="21"/>
        <v>0</v>
      </c>
      <c r="R111" s="26">
        <f t="shared" si="21"/>
        <v>0</v>
      </c>
      <c r="S111" s="26">
        <f t="shared" si="21"/>
        <v>0</v>
      </c>
      <c r="T111" s="26">
        <f t="shared" si="21"/>
        <v>0</v>
      </c>
    </row>
    <row r="112" spans="1:20" ht="12.75">
      <c r="A112" s="26" t="s">
        <v>45</v>
      </c>
      <c r="C112" s="26">
        <f>COUNTIF(C9:C108,"OUI")</f>
        <v>0</v>
      </c>
      <c r="D112" s="26">
        <f aca="true" t="shared" si="22" ref="D112:T112">COUNTIF(D9:D108,1)</f>
        <v>0</v>
      </c>
      <c r="E112" s="26">
        <f t="shared" si="22"/>
        <v>0</v>
      </c>
      <c r="F112" s="26">
        <f t="shared" si="22"/>
        <v>0</v>
      </c>
      <c r="G112" s="26">
        <f t="shared" si="22"/>
        <v>0</v>
      </c>
      <c r="H112" s="26">
        <f t="shared" si="22"/>
        <v>0</v>
      </c>
      <c r="I112" s="26">
        <f t="shared" si="22"/>
        <v>0</v>
      </c>
      <c r="J112" s="26">
        <f t="shared" si="22"/>
        <v>0</v>
      </c>
      <c r="K112" s="26">
        <f t="shared" si="22"/>
        <v>0</v>
      </c>
      <c r="L112" s="26">
        <f t="shared" si="22"/>
        <v>0</v>
      </c>
      <c r="M112" s="26">
        <f t="shared" si="22"/>
        <v>0</v>
      </c>
      <c r="N112" s="26">
        <f t="shared" si="22"/>
        <v>0</v>
      </c>
      <c r="O112" s="26">
        <f t="shared" si="22"/>
        <v>0</v>
      </c>
      <c r="P112" s="26">
        <f t="shared" si="22"/>
        <v>0</v>
      </c>
      <c r="Q112" s="26">
        <f t="shared" si="22"/>
        <v>0</v>
      </c>
      <c r="R112" s="26">
        <f t="shared" si="22"/>
        <v>0</v>
      </c>
      <c r="S112" s="26">
        <f t="shared" si="22"/>
        <v>0</v>
      </c>
      <c r="T112" s="26">
        <f t="shared" si="22"/>
        <v>0</v>
      </c>
    </row>
    <row r="113" spans="1:20" ht="12.75">
      <c r="A113" s="27" t="s">
        <v>46</v>
      </c>
      <c r="D113" s="28" t="e">
        <f aca="true" t="shared" si="23" ref="D113:T113">(D112*100)/D111</f>
        <v>#DIV/0!</v>
      </c>
      <c r="E113" s="28" t="e">
        <f t="shared" si="23"/>
        <v>#DIV/0!</v>
      </c>
      <c r="F113" s="47" t="e">
        <f t="shared" si="23"/>
        <v>#DIV/0!</v>
      </c>
      <c r="G113" s="28" t="e">
        <f t="shared" si="23"/>
        <v>#DIV/0!</v>
      </c>
      <c r="H113" s="29" t="e">
        <f t="shared" si="23"/>
        <v>#DIV/0!</v>
      </c>
      <c r="I113" s="72" t="e">
        <f t="shared" si="23"/>
        <v>#DIV/0!</v>
      </c>
      <c r="J113" s="29" t="e">
        <f t="shared" si="23"/>
        <v>#DIV/0!</v>
      </c>
      <c r="K113" s="29" t="e">
        <f t="shared" si="23"/>
        <v>#DIV/0!</v>
      </c>
      <c r="L113" s="72" t="e">
        <f t="shared" si="23"/>
        <v>#DIV/0!</v>
      </c>
      <c r="M113" s="29" t="e">
        <f t="shared" si="23"/>
        <v>#DIV/0!</v>
      </c>
      <c r="N113" s="72" t="e">
        <f t="shared" si="23"/>
        <v>#DIV/0!</v>
      </c>
      <c r="O113" s="29" t="e">
        <f t="shared" si="23"/>
        <v>#DIV/0!</v>
      </c>
      <c r="P113" s="28" t="e">
        <f t="shared" si="23"/>
        <v>#DIV/0!</v>
      </c>
      <c r="Q113" s="28" t="e">
        <f t="shared" si="23"/>
        <v>#DIV/0!</v>
      </c>
      <c r="R113" s="28" t="e">
        <f t="shared" si="23"/>
        <v>#DIV/0!</v>
      </c>
      <c r="S113" s="47" t="e">
        <f t="shared" si="23"/>
        <v>#DIV/0!</v>
      </c>
      <c r="T113" s="28" t="e">
        <f t="shared" si="23"/>
        <v>#DIV/0!</v>
      </c>
    </row>
    <row r="114" spans="4:20" ht="12.75">
      <c r="D114" s="30"/>
      <c r="E114" s="30"/>
      <c r="F114" s="30"/>
      <c r="G114" s="30"/>
      <c r="H114" s="30"/>
      <c r="I114" s="30"/>
      <c r="J114" s="30"/>
      <c r="K114" s="30"/>
      <c r="L114" s="30"/>
      <c r="M114" s="30"/>
      <c r="N114" s="30"/>
      <c r="O114" s="30"/>
      <c r="P114" s="30"/>
      <c r="Q114" s="30"/>
      <c r="R114" s="30"/>
      <c r="S114" s="30"/>
      <c r="T114" s="30"/>
    </row>
    <row r="115" spans="4:20" ht="24.75" customHeight="1">
      <c r="D115" s="81" t="s">
        <v>5</v>
      </c>
      <c r="E115" s="81"/>
      <c r="F115" s="81"/>
      <c r="G115" s="81"/>
      <c r="H115" s="82" t="s">
        <v>47</v>
      </c>
      <c r="I115" s="82"/>
      <c r="J115" s="82"/>
      <c r="K115" s="81" t="s">
        <v>7</v>
      </c>
      <c r="L115" s="81"/>
      <c r="M115" s="81"/>
      <c r="N115" s="81" t="s">
        <v>8</v>
      </c>
      <c r="O115" s="81"/>
      <c r="P115" s="81" t="s">
        <v>48</v>
      </c>
      <c r="Q115" s="81"/>
      <c r="R115" s="81"/>
      <c r="S115" s="81"/>
      <c r="T115" s="81"/>
    </row>
    <row r="116" spans="1:20" ht="12.75">
      <c r="A116" s="31" t="s">
        <v>49</v>
      </c>
      <c r="D116" s="32" t="e">
        <f>100*SUM(D112:G112)/SUM(D111:G111)</f>
        <v>#DIV/0!</v>
      </c>
      <c r="E116" s="30"/>
      <c r="F116" s="30"/>
      <c r="G116" s="30"/>
      <c r="H116" s="32" t="e">
        <f>100*SUM(H112:J112)/SUM(H111:J111)</f>
        <v>#DIV/0!</v>
      </c>
      <c r="I116" s="30"/>
      <c r="J116" s="30"/>
      <c r="K116" s="32" t="e">
        <f>100*SUM(K112:M112)/SUM(K111:M111)</f>
        <v>#DIV/0!</v>
      </c>
      <c r="L116" s="30"/>
      <c r="M116" s="30"/>
      <c r="N116" s="32" t="e">
        <f>100*SUM(N112:O112)/SUM(N111:O111)</f>
        <v>#DIV/0!</v>
      </c>
      <c r="O116" s="30"/>
      <c r="P116" s="32" t="e">
        <f>100*SUM(P112:T112)/SUM(P111:T111)</f>
        <v>#DIV/0!</v>
      </c>
      <c r="Q116" s="30"/>
      <c r="R116" s="30"/>
      <c r="S116" s="30"/>
      <c r="T116" s="30"/>
    </row>
  </sheetData>
  <sheetProtection sheet="1" objects="1" scenarios="1" selectLockedCells="1"/>
  <mergeCells count="11">
    <mergeCell ref="N6:O6"/>
    <mergeCell ref="P6:T6"/>
    <mergeCell ref="A6:B7"/>
    <mergeCell ref="D6:G6"/>
    <mergeCell ref="H6:J6"/>
    <mergeCell ref="K6:M6"/>
    <mergeCell ref="P115:T115"/>
    <mergeCell ref="D115:G115"/>
    <mergeCell ref="H115:J115"/>
    <mergeCell ref="K115:M115"/>
    <mergeCell ref="N115:O115"/>
  </mergeCells>
  <conditionalFormatting sqref="V1:V65536">
    <cfRule type="cellIs" priority="6" dxfId="0" operator="equal" stopIfTrue="1">
      <formula>"saisie correcte"</formula>
    </cfRule>
  </conditionalFormatting>
  <conditionalFormatting sqref="B1:C1 D9:T108">
    <cfRule type="cellIs" priority="1" dxfId="5" operator="equal" stopIfTrue="1">
      <formula>0</formula>
    </cfRule>
    <cfRule type="cellIs" priority="2" dxfId="4" operator="equal" stopIfTrue="1">
      <formula>1</formula>
    </cfRule>
    <cfRule type="cellIs" priority="3" dxfId="3" operator="equal" stopIfTrue="1">
      <formula>1</formula>
    </cfRule>
  </conditionalFormatting>
  <conditionalFormatting sqref="C9:C108">
    <cfRule type="cellIs" priority="4" dxfId="6" operator="equal" stopIfTrue="1">
      <formula>"NON"</formula>
    </cfRule>
    <cfRule type="cellIs" priority="5" dxfId="7" operator="equal" stopIfTrue="1">
      <formula>"OUI"</formula>
    </cfRule>
  </conditionalFormatting>
  <dataValidations count="2">
    <dataValidation type="list" operator="equal" allowBlank="1" showInputMessage="1" showErrorMessage="1" promptTitle="Liste déroulante (flèche noire)" prompt="ALLEMAND, ANGLAIS, ITALIEN, LUXEMBOURGEOIS ou ELCO ITALIEN" sqref="B5">
      <formula1>"ALLEMAND,ANGLAIS,ITALIEN,LUXEMBOURGEOIS,ELCO ITALIEN"</formula1>
    </dataValidation>
    <dataValidation type="list" operator="equal" allowBlank="1" showErrorMessage="1" sqref="D9:T108">
      <formula1>"1,0"</formula1>
    </dataValidation>
  </dataValidations>
  <printOptions/>
  <pageMargins left="0.7" right="0.7" top="0.75" bottom="0.75" header="0.5118055555555555" footer="0.5118055555555555"/>
  <pageSetup fitToHeight="0" fitToWidth="1" horizontalDpi="300" verticalDpi="300" orientation="landscape"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showGridLines="0" zoomScalePageLayoutView="0" workbookViewId="0" topLeftCell="A1">
      <selection activeCell="E31" sqref="E31"/>
    </sheetView>
  </sheetViews>
  <sheetFormatPr defaultColWidth="11.421875" defaultRowHeight="12.75"/>
  <cols>
    <col min="1" max="1" width="14.57421875" style="1" customWidth="1"/>
    <col min="2" max="2" width="28.8515625" style="1" customWidth="1"/>
    <col min="3" max="3" width="16.140625" style="1" customWidth="1"/>
    <col min="4" max="4" width="11.421875" style="1" customWidth="1"/>
    <col min="5" max="5" width="17.140625" style="1" customWidth="1"/>
    <col min="6" max="6" width="15.421875" style="1" customWidth="1"/>
    <col min="7" max="7" width="25.00390625" style="1" customWidth="1"/>
    <col min="8" max="16384" width="11.421875" style="1" customWidth="1"/>
  </cols>
  <sheetData>
    <row r="1" spans="2:4" ht="15.75">
      <c r="B1" s="90" t="s">
        <v>50</v>
      </c>
      <c r="C1" s="90"/>
      <c r="D1" s="90"/>
    </row>
    <row r="2" spans="2:10" ht="12.75">
      <c r="B2" s="33" t="s">
        <v>51</v>
      </c>
      <c r="C2" s="52">
        <f>Résultats!B5</f>
        <v>0</v>
      </c>
      <c r="D2" s="53" t="s">
        <v>56</v>
      </c>
      <c r="E2" s="54" t="str">
        <f>IF(C2=0,"!!! La langue n'a pas été saisie dans la page des résultats","")</f>
        <v>!!! La langue n'a pas été saisie dans la page des résultats</v>
      </c>
      <c r="J2" s="55"/>
    </row>
    <row r="3" spans="2:4" ht="16.5">
      <c r="B3" s="33" t="s">
        <v>5</v>
      </c>
      <c r="C3" s="34" t="s">
        <v>52</v>
      </c>
      <c r="D3" s="51" t="e">
        <f>Résultats!D116</f>
        <v>#DIV/0!</v>
      </c>
    </row>
    <row r="4" spans="2:10" ht="16.5">
      <c r="B4" s="33" t="s">
        <v>47</v>
      </c>
      <c r="C4" s="34" t="s">
        <v>39</v>
      </c>
      <c r="D4" s="36" t="e">
        <f>Résultats!H116</f>
        <v>#DIV/0!</v>
      </c>
      <c r="J4" s="61"/>
    </row>
    <row r="5" spans="2:4" ht="16.5">
      <c r="B5" s="33" t="s">
        <v>7</v>
      </c>
      <c r="C5" s="34" t="s">
        <v>40</v>
      </c>
      <c r="D5" s="35" t="e">
        <f>Résultats!K116</f>
        <v>#DIV/0!</v>
      </c>
    </row>
    <row r="6" spans="2:4" ht="16.5">
      <c r="B6" s="33" t="s">
        <v>8</v>
      </c>
      <c r="C6" s="37" t="s">
        <v>41</v>
      </c>
      <c r="D6" s="35" t="e">
        <f>Résultats!N116</f>
        <v>#DIV/0!</v>
      </c>
    </row>
    <row r="7" spans="2:7" ht="16.5">
      <c r="B7" s="33" t="s">
        <v>48</v>
      </c>
      <c r="C7" s="37" t="s">
        <v>42</v>
      </c>
      <c r="D7" s="35" t="e">
        <f>Résultats!P116</f>
        <v>#DIV/0!</v>
      </c>
      <c r="E7" s="91" t="s">
        <v>55</v>
      </c>
      <c r="F7" s="92"/>
      <c r="G7" s="92"/>
    </row>
    <row r="8" spans="2:4" ht="16.5">
      <c r="B8" s="56" t="s">
        <v>53</v>
      </c>
      <c r="C8" s="41"/>
      <c r="D8" s="57">
        <f>MAX(Résultats!D111:T111)</f>
        <v>0</v>
      </c>
    </row>
    <row r="9" spans="1:4" ht="16.5">
      <c r="A9" s="38"/>
      <c r="B9" s="42" t="s">
        <v>54</v>
      </c>
      <c r="C9" s="42"/>
      <c r="D9" s="43">
        <f>Résultats!C112</f>
        <v>0</v>
      </c>
    </row>
    <row r="10" ht="12.75">
      <c r="A10" s="39"/>
    </row>
    <row r="13" ht="12.75">
      <c r="B13" s="40"/>
    </row>
    <row r="14" ht="12.75">
      <c r="B14" s="40"/>
    </row>
    <row r="15" ht="12.75">
      <c r="B15" s="40"/>
    </row>
  </sheetData>
  <sheetProtection sheet="1" objects="1" scenarios="1" selectLockedCells="1"/>
  <mergeCells count="2">
    <mergeCell ref="B1:D1"/>
    <mergeCell ref="E7:G7"/>
  </mergeCells>
  <hyperlinks>
    <hyperlink ref="E7" r:id="rId1" display="http://www.ac-nancy-metz.fr/ia54/cgi-bin/evalLangues"/>
    <hyperlink ref="E7:G7" r:id="rId2" display="http://www.ac-nancy-metz.fr/enseign/interlangue/remontee.htm"/>
  </hyperlinks>
  <printOptions/>
  <pageMargins left="0.7" right="0.7" top="0.75" bottom="0.75" header="0.5118055555555555" footer="0.5118055555555555"/>
  <pageSetup fitToHeight="1" fitToWidth="1" horizontalDpi="300" verticalDpi="300" orientation="landscape" paperSize="9"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c:creator>
  <cp:keywords/>
  <dc:description/>
  <cp:lastModifiedBy>tice</cp:lastModifiedBy>
  <cp:lastPrinted>2011-11-22T08:46:31Z</cp:lastPrinted>
  <dcterms:created xsi:type="dcterms:W3CDTF">2003-11-20T12:39:39Z</dcterms:created>
  <dcterms:modified xsi:type="dcterms:W3CDTF">2013-03-11T12:37:58Z</dcterms:modified>
  <cp:category/>
  <cp:version/>
  <cp:contentType/>
  <cp:contentStatus/>
  <cp:revision>26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lpwstr>2014028911</vt:lpwstr>
  </property>
  <property fmtid="{D5CDD505-2E9C-101B-9397-08002B2CF9AE}" pid="3" name="_AuthorEmail">
    <vt:lpwstr>franck.ardouin1@ac-nancy-metz.fr</vt:lpwstr>
  </property>
  <property fmtid="{D5CDD505-2E9C-101B-9397-08002B2CF9AE}" pid="4" name="_AuthorEmailDisplayName">
    <vt:lpwstr>Franck Ardouin</vt:lpwstr>
  </property>
  <property fmtid="{D5CDD505-2E9C-101B-9397-08002B2CF9AE}" pid="5" name="_EmailSubject">
    <vt:lpwstr>Eval_Tableur résultats</vt:lpwstr>
  </property>
  <property fmtid="{D5CDD505-2E9C-101B-9397-08002B2CF9AE}" pid="6" name="_PreviousAdHocReviewCycleID">
    <vt:lpwstr>-1395677317</vt:lpwstr>
  </property>
</Properties>
</file>