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185" windowHeight="74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<sst xmlns="http://schemas.openxmlformats.org/spreadsheetml/2006/main" count="16" uniqueCount="16">
  <si>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 en s</t>
  </si>
  <si>
    <t>Xm en m</t>
  </si>
  <si>
    <t>g en m/s2</t>
  </si>
  <si>
    <r>
      <t>D</t>
    </r>
    <r>
      <rPr>
        <b/>
        <sz val="9"/>
        <rFont val="Arial"/>
        <family val="2"/>
      </rPr>
      <t>t en s</t>
    </r>
  </si>
  <si>
    <t>Vo en m/s</t>
  </si>
  <si>
    <t>Xo en m</t>
  </si>
  <si>
    <t>X analytique</t>
  </si>
  <si>
    <t>V analytique</t>
  </si>
  <si>
    <t>Vm en m/s</t>
  </si>
  <si>
    <t>Vm = g x t + Vo</t>
  </si>
  <si>
    <t>Va = 0,5 x g x t + Vo</t>
  </si>
  <si>
    <t>Xa = 0,5 x g x t^2 + Vo x t + Xo</t>
  </si>
  <si>
    <r>
      <t>D</t>
    </r>
    <r>
      <rPr>
        <b/>
        <sz val="8"/>
        <rFont val="Arial"/>
        <family val="2"/>
      </rPr>
      <t>V en s</t>
    </r>
  </si>
  <si>
    <t>Xm = Xm précédent +Vm(t)xDt</t>
  </si>
  <si>
    <t>conditions initiales</t>
  </si>
  <si>
    <t>Le mouvement uniformément varié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</si>
</sst>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sz val="8"/>
      <name val="Arial"/>
      <family val="2"/>
    </font>
    <font>
      <sz val="5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2"/>
    </font>
    <font>
      <sz val="9"/>
      <name val="Arial"/>
      <family val="2"/>
    </font>
    <font>
      <b/>
      <sz val="8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2" fillId="2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Vm et Va en fonction du temps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545"/>
          <c:w val="0.885"/>
          <c:h val="0.928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Feuil1!$A$26:$A$76</c:f>
              <c:numCache/>
            </c:numRef>
          </c:xVal>
          <c:yVal>
            <c:numRef>
              <c:f>Feuil1!$C$26:$C$76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Feuil1!$A$26:$A$76</c:f>
              <c:numCache/>
            </c:numRef>
          </c:xVal>
          <c:yVal>
            <c:numRef>
              <c:f>Feuil1!$E$26:$E$76</c:f>
              <c:numCache/>
            </c:numRef>
          </c:yVal>
          <c:smooth val="1"/>
        </c:ser>
        <c:axId val="34905324"/>
        <c:axId val="45712461"/>
      </c:scatterChart>
      <c:valAx>
        <c:axId val="3490532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>
            <c:manualLayout>
              <c:xMode val="factor"/>
              <c:yMode val="factor"/>
              <c:x val="0.0167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crossBetween val="midCat"/>
        <c:dispUnits/>
      </c:valAx>
      <c:valAx>
        <c:axId val="4571246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Vm et Va en m/s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Xm et Xa en fonction du temps</a:t>
            </a:r>
          </a:p>
        </c:rich>
      </c:tx>
      <c:layout>
        <c:manualLayout>
          <c:xMode val="factor"/>
          <c:yMode val="factor"/>
          <c:x val="0.00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5175"/>
          <c:w val="0.845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Feuil1!$A$26:$A$76</c:f>
              <c:numCache/>
            </c:numRef>
          </c:xVal>
          <c:yVal>
            <c:numRef>
              <c:f>Feuil1!$D$26:$D$76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Feuil1!$A$26:$A$76</c:f>
              <c:numCache/>
            </c:numRef>
          </c:xVal>
          <c:yVal>
            <c:numRef>
              <c:f>Feuil1!$F$26:$F$76</c:f>
              <c:numCache/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>
            <c:manualLayout>
              <c:xMode val="factor"/>
              <c:yMode val="factor"/>
              <c:x val="0.025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crossBetween val="midCat"/>
        <c:dispUnits/>
      </c:valAx>
      <c:valAx>
        <c:axId val="1172183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Xm et Xa en m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4</xdr:col>
      <xdr:colOff>266700</xdr:colOff>
      <xdr:row>22</xdr:row>
      <xdr:rowOff>85725</xdr:rowOff>
    </xdr:to>
    <xdr:graphicFrame>
      <xdr:nvGraphicFramePr>
        <xdr:cNvPr id="1" name="Chart 4"/>
        <xdr:cNvGraphicFramePr/>
      </xdr:nvGraphicFramePr>
      <xdr:xfrm>
        <a:off x="0" y="1352550"/>
        <a:ext cx="24955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8</xdr:row>
      <xdr:rowOff>28575</xdr:rowOff>
    </xdr:from>
    <xdr:to>
      <xdr:col>8</xdr:col>
      <xdr:colOff>1066800</xdr:colOff>
      <xdr:row>22</xdr:row>
      <xdr:rowOff>76200</xdr:rowOff>
    </xdr:to>
    <xdr:graphicFrame>
      <xdr:nvGraphicFramePr>
        <xdr:cNvPr id="2" name="Chart 5"/>
        <xdr:cNvGraphicFramePr/>
      </xdr:nvGraphicFramePr>
      <xdr:xfrm>
        <a:off x="2286000" y="1352550"/>
        <a:ext cx="29813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161925</xdr:rowOff>
    </xdr:to>
    <xdr:sp>
      <xdr:nvSpPr>
        <xdr:cNvPr id="3" name="Line 6"/>
        <xdr:cNvSpPr>
          <a:spLocks/>
        </xdr:cNvSpPr>
      </xdr:nvSpPr>
      <xdr:spPr>
        <a:xfrm flipV="1">
          <a:off x="962025" y="333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2228850" y="333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13" zoomScaleNormal="113" workbookViewId="0" topLeftCell="A22">
      <selection activeCell="E1" sqref="E1"/>
    </sheetView>
  </sheetViews>
  <sheetFormatPr defaultColWidth="11.421875" defaultRowHeight="12.75"/>
  <cols>
    <col min="1" max="1" width="6.00390625" style="0" customWidth="1"/>
    <col min="2" max="2" width="8.421875" style="0" customWidth="1"/>
    <col min="3" max="3" width="8.8515625" style="0" customWidth="1"/>
    <col min="4" max="4" width="10.140625" style="0" customWidth="1"/>
    <col min="5" max="5" width="9.8515625" style="0" customWidth="1"/>
    <col min="6" max="6" width="10.00390625" style="0" customWidth="1"/>
    <col min="7" max="7" width="9.7109375" style="0" customWidth="1"/>
    <col min="8" max="8" width="33.140625" style="0" hidden="1" customWidth="1"/>
    <col min="9" max="9" width="17.00390625" style="0" customWidth="1"/>
  </cols>
  <sheetData>
    <row r="1" spans="1:4" ht="13.5" thickBot="1">
      <c r="A1" s="27" t="s">
        <v>15</v>
      </c>
      <c r="B1" s="28"/>
      <c r="C1" s="28"/>
      <c r="D1" s="29"/>
    </row>
    <row r="3" spans="3:9" ht="13.5" thickBot="1">
      <c r="C3" t="s">
        <v>14</v>
      </c>
      <c r="F3" s="26" t="s">
        <v>9</v>
      </c>
      <c r="G3" s="26"/>
      <c r="H3" s="10"/>
      <c r="I3" s="10"/>
    </row>
    <row r="4" spans="1:7" ht="12.75">
      <c r="A4" s="16" t="s">
        <v>3</v>
      </c>
      <c r="B4" s="17" t="s">
        <v>2</v>
      </c>
      <c r="C4" s="18" t="s">
        <v>4</v>
      </c>
      <c r="D4" s="19" t="s">
        <v>5</v>
      </c>
      <c r="E4" s="4"/>
      <c r="F4" s="26" t="s">
        <v>10</v>
      </c>
      <c r="G4" s="24"/>
    </row>
    <row r="5" spans="1:5" ht="13.5" thickBot="1">
      <c r="A5" s="20">
        <v>0.1</v>
      </c>
      <c r="B5" s="21">
        <v>9.8</v>
      </c>
      <c r="C5" s="21">
        <v>0</v>
      </c>
      <c r="D5" s="22">
        <v>0</v>
      </c>
      <c r="E5" s="5"/>
    </row>
    <row r="6" spans="1:9" ht="12.75">
      <c r="A6" s="5"/>
      <c r="B6" s="5"/>
      <c r="C6" s="5"/>
      <c r="D6" s="5"/>
      <c r="E6" s="5"/>
      <c r="F6" s="25" t="s">
        <v>13</v>
      </c>
      <c r="G6" s="25"/>
      <c r="H6" s="25"/>
      <c r="I6" s="25"/>
    </row>
    <row r="7" spans="1:9" ht="12.75">
      <c r="A7" s="5"/>
      <c r="B7" s="5"/>
      <c r="C7" s="5"/>
      <c r="D7" s="5"/>
      <c r="E7" s="5"/>
      <c r="F7" s="23" t="s">
        <v>11</v>
      </c>
      <c r="G7" s="23"/>
      <c r="H7" s="23"/>
      <c r="I7" s="23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8" ht="12.75">
      <c r="A25" s="11" t="s">
        <v>0</v>
      </c>
      <c r="B25" s="12" t="s">
        <v>12</v>
      </c>
      <c r="C25" s="13" t="s">
        <v>8</v>
      </c>
      <c r="D25" s="14" t="s">
        <v>1</v>
      </c>
      <c r="E25" s="13" t="s">
        <v>7</v>
      </c>
      <c r="F25" s="15" t="s">
        <v>6</v>
      </c>
      <c r="G25" s="2"/>
      <c r="H25" s="2"/>
    </row>
    <row r="26" spans="1:7" ht="12.75">
      <c r="A26" s="6">
        <v>0</v>
      </c>
      <c r="B26" s="6">
        <f aca="true" t="shared" si="0" ref="B26:B57">$B$5*$A$5</f>
        <v>0.9800000000000001</v>
      </c>
      <c r="C26" s="7">
        <f>$C$5</f>
        <v>0</v>
      </c>
      <c r="D26" s="8">
        <f>$D$5</f>
        <v>0</v>
      </c>
      <c r="E26" s="7">
        <f aca="true" t="shared" si="1" ref="E26:E57">$C$5+$B$5*A26</f>
        <v>0</v>
      </c>
      <c r="F26" s="9">
        <f aca="true" t="shared" si="2" ref="F26:F57">0.5*$B$5*A26^2+$C$5*A26+$D$5</f>
        <v>0</v>
      </c>
      <c r="G26" s="3"/>
    </row>
    <row r="27" spans="1:7" ht="12.75">
      <c r="A27" s="6">
        <f aca="true" t="shared" si="3" ref="A27:A58">A26+$A$5</f>
        <v>0.1</v>
      </c>
      <c r="B27" s="6">
        <f t="shared" si="0"/>
        <v>0.9800000000000001</v>
      </c>
      <c r="C27" s="7">
        <f aca="true" t="shared" si="4" ref="C27:C58">C26+B27</f>
        <v>0.9800000000000001</v>
      </c>
      <c r="D27" s="8">
        <f aca="true" t="shared" si="5" ref="D27:D58">D26+C27*$A$5</f>
        <v>0.09800000000000002</v>
      </c>
      <c r="E27" s="7">
        <f t="shared" si="1"/>
        <v>0.9800000000000001</v>
      </c>
      <c r="F27" s="9">
        <f t="shared" si="2"/>
        <v>0.049000000000000016</v>
      </c>
      <c r="G27" s="3"/>
    </row>
    <row r="28" spans="1:7" ht="12.75">
      <c r="A28" s="6">
        <f t="shared" si="3"/>
        <v>0.2</v>
      </c>
      <c r="B28" s="6">
        <f t="shared" si="0"/>
        <v>0.9800000000000001</v>
      </c>
      <c r="C28" s="7">
        <f t="shared" si="4"/>
        <v>1.9600000000000002</v>
      </c>
      <c r="D28" s="8">
        <f t="shared" si="5"/>
        <v>0.29400000000000004</v>
      </c>
      <c r="E28" s="7">
        <f t="shared" si="1"/>
        <v>1.9600000000000002</v>
      </c>
      <c r="F28" s="9">
        <f t="shared" si="2"/>
        <v>0.19600000000000006</v>
      </c>
      <c r="G28" s="3"/>
    </row>
    <row r="29" spans="1:7" ht="12.75">
      <c r="A29" s="6">
        <f t="shared" si="3"/>
        <v>0.30000000000000004</v>
      </c>
      <c r="B29" s="6">
        <f t="shared" si="0"/>
        <v>0.9800000000000001</v>
      </c>
      <c r="C29" s="7">
        <f t="shared" si="4"/>
        <v>2.9400000000000004</v>
      </c>
      <c r="D29" s="8">
        <f t="shared" si="5"/>
        <v>0.5880000000000001</v>
      </c>
      <c r="E29" s="7">
        <f t="shared" si="1"/>
        <v>2.940000000000001</v>
      </c>
      <c r="F29" s="9">
        <f t="shared" si="2"/>
        <v>0.44100000000000017</v>
      </c>
      <c r="G29" s="3"/>
    </row>
    <row r="30" spans="1:7" ht="12.75">
      <c r="A30" s="6">
        <f t="shared" si="3"/>
        <v>0.4</v>
      </c>
      <c r="B30" s="6">
        <f t="shared" si="0"/>
        <v>0.9800000000000001</v>
      </c>
      <c r="C30" s="7">
        <f t="shared" si="4"/>
        <v>3.9200000000000004</v>
      </c>
      <c r="D30" s="8">
        <f t="shared" si="5"/>
        <v>0.9800000000000002</v>
      </c>
      <c r="E30" s="7">
        <f t="shared" si="1"/>
        <v>3.9200000000000004</v>
      </c>
      <c r="F30" s="9">
        <f t="shared" si="2"/>
        <v>0.7840000000000003</v>
      </c>
      <c r="G30" s="3"/>
    </row>
    <row r="31" spans="1:7" ht="12.75">
      <c r="A31" s="6">
        <f t="shared" si="3"/>
        <v>0.5</v>
      </c>
      <c r="B31" s="6">
        <f t="shared" si="0"/>
        <v>0.9800000000000001</v>
      </c>
      <c r="C31" s="7">
        <f t="shared" si="4"/>
        <v>4.9</v>
      </c>
      <c r="D31" s="8">
        <f t="shared" si="5"/>
        <v>1.4700000000000002</v>
      </c>
      <c r="E31" s="7">
        <f t="shared" si="1"/>
        <v>4.9</v>
      </c>
      <c r="F31" s="9">
        <f t="shared" si="2"/>
        <v>1.225</v>
      </c>
      <c r="G31" s="3"/>
    </row>
    <row r="32" spans="1:7" ht="12.75">
      <c r="A32" s="6">
        <f t="shared" si="3"/>
        <v>0.6</v>
      </c>
      <c r="B32" s="6">
        <f t="shared" si="0"/>
        <v>0.9800000000000001</v>
      </c>
      <c r="C32" s="7">
        <f t="shared" si="4"/>
        <v>5.880000000000001</v>
      </c>
      <c r="D32" s="8">
        <f t="shared" si="5"/>
        <v>2.0580000000000003</v>
      </c>
      <c r="E32" s="7">
        <f t="shared" si="1"/>
        <v>5.88</v>
      </c>
      <c r="F32" s="9">
        <f t="shared" si="2"/>
        <v>1.764</v>
      </c>
      <c r="G32" s="3"/>
    </row>
    <row r="33" spans="1:7" ht="12.75">
      <c r="A33" s="6">
        <f t="shared" si="3"/>
        <v>0.7</v>
      </c>
      <c r="B33" s="6">
        <f t="shared" si="0"/>
        <v>0.9800000000000001</v>
      </c>
      <c r="C33" s="7">
        <f t="shared" si="4"/>
        <v>6.860000000000001</v>
      </c>
      <c r="D33" s="8">
        <f t="shared" si="5"/>
        <v>2.7440000000000007</v>
      </c>
      <c r="E33" s="7">
        <f t="shared" si="1"/>
        <v>6.86</v>
      </c>
      <c r="F33" s="9">
        <f t="shared" si="2"/>
        <v>2.401</v>
      </c>
      <c r="G33" s="3"/>
    </row>
    <row r="34" spans="1:7" ht="12.75">
      <c r="A34" s="6">
        <f t="shared" si="3"/>
        <v>0.7999999999999999</v>
      </c>
      <c r="B34" s="6">
        <f t="shared" si="0"/>
        <v>0.9800000000000001</v>
      </c>
      <c r="C34" s="7">
        <f t="shared" si="4"/>
        <v>7.840000000000002</v>
      </c>
      <c r="D34" s="8">
        <f t="shared" si="5"/>
        <v>3.528000000000001</v>
      </c>
      <c r="E34" s="7">
        <f t="shared" si="1"/>
        <v>7.84</v>
      </c>
      <c r="F34" s="9">
        <f t="shared" si="2"/>
        <v>3.1359999999999997</v>
      </c>
      <c r="G34" s="3"/>
    </row>
    <row r="35" spans="1:7" ht="12.75">
      <c r="A35" s="6">
        <f t="shared" si="3"/>
        <v>0.8999999999999999</v>
      </c>
      <c r="B35" s="6">
        <f t="shared" si="0"/>
        <v>0.9800000000000001</v>
      </c>
      <c r="C35" s="7">
        <f t="shared" si="4"/>
        <v>8.820000000000002</v>
      </c>
      <c r="D35" s="8">
        <f t="shared" si="5"/>
        <v>4.410000000000001</v>
      </c>
      <c r="E35" s="7">
        <f t="shared" si="1"/>
        <v>8.82</v>
      </c>
      <c r="F35" s="9">
        <f t="shared" si="2"/>
        <v>3.9689999999999994</v>
      </c>
      <c r="G35" s="3"/>
    </row>
    <row r="36" spans="1:7" ht="12.75">
      <c r="A36" s="6">
        <f t="shared" si="3"/>
        <v>0.9999999999999999</v>
      </c>
      <c r="B36" s="6">
        <f t="shared" si="0"/>
        <v>0.9800000000000001</v>
      </c>
      <c r="C36" s="7">
        <f t="shared" si="4"/>
        <v>9.800000000000002</v>
      </c>
      <c r="D36" s="8">
        <f t="shared" si="5"/>
        <v>5.3900000000000015</v>
      </c>
      <c r="E36" s="7">
        <f t="shared" si="1"/>
        <v>9.799999999999999</v>
      </c>
      <c r="F36" s="9">
        <f t="shared" si="2"/>
        <v>4.8999999999999995</v>
      </c>
      <c r="G36" s="3"/>
    </row>
    <row r="37" spans="1:7" ht="12.75">
      <c r="A37" s="6">
        <f t="shared" si="3"/>
        <v>1.0999999999999999</v>
      </c>
      <c r="B37" s="6">
        <f t="shared" si="0"/>
        <v>0.9800000000000001</v>
      </c>
      <c r="C37" s="7">
        <f t="shared" si="4"/>
        <v>10.780000000000003</v>
      </c>
      <c r="D37" s="8">
        <f t="shared" si="5"/>
        <v>6.468000000000002</v>
      </c>
      <c r="E37" s="7">
        <f t="shared" si="1"/>
        <v>10.78</v>
      </c>
      <c r="F37" s="9">
        <f t="shared" si="2"/>
        <v>5.928999999999999</v>
      </c>
      <c r="G37" s="3"/>
    </row>
    <row r="38" spans="1:7" ht="12.75">
      <c r="A38" s="6">
        <f t="shared" si="3"/>
        <v>1.2</v>
      </c>
      <c r="B38" s="6">
        <f t="shared" si="0"/>
        <v>0.9800000000000001</v>
      </c>
      <c r="C38" s="7">
        <f t="shared" si="4"/>
        <v>11.760000000000003</v>
      </c>
      <c r="D38" s="8">
        <f t="shared" si="5"/>
        <v>7.644000000000002</v>
      </c>
      <c r="E38" s="7">
        <f t="shared" si="1"/>
        <v>11.76</v>
      </c>
      <c r="F38" s="9">
        <f t="shared" si="2"/>
        <v>7.056</v>
      </c>
      <c r="G38" s="3"/>
    </row>
    <row r="39" spans="1:7" ht="12.75">
      <c r="A39" s="6">
        <f t="shared" si="3"/>
        <v>1.3</v>
      </c>
      <c r="B39" s="6">
        <f t="shared" si="0"/>
        <v>0.9800000000000001</v>
      </c>
      <c r="C39" s="7">
        <f t="shared" si="4"/>
        <v>12.740000000000004</v>
      </c>
      <c r="D39" s="8">
        <f t="shared" si="5"/>
        <v>8.918000000000003</v>
      </c>
      <c r="E39" s="7">
        <f t="shared" si="1"/>
        <v>12.740000000000002</v>
      </c>
      <c r="F39" s="9">
        <f t="shared" si="2"/>
        <v>8.281</v>
      </c>
      <c r="G39" s="3"/>
    </row>
    <row r="40" spans="1:7" ht="12.75">
      <c r="A40" s="6">
        <f t="shared" si="3"/>
        <v>1.4000000000000001</v>
      </c>
      <c r="B40" s="6">
        <f t="shared" si="0"/>
        <v>0.9800000000000001</v>
      </c>
      <c r="C40" s="7">
        <f t="shared" si="4"/>
        <v>13.720000000000004</v>
      </c>
      <c r="D40" s="8">
        <f t="shared" si="5"/>
        <v>10.290000000000003</v>
      </c>
      <c r="E40" s="7">
        <f t="shared" si="1"/>
        <v>13.720000000000002</v>
      </c>
      <c r="F40" s="9">
        <f t="shared" si="2"/>
        <v>9.604000000000003</v>
      </c>
      <c r="G40" s="3"/>
    </row>
    <row r="41" spans="1:7" ht="12.75">
      <c r="A41" s="6">
        <f t="shared" si="3"/>
        <v>1.5000000000000002</v>
      </c>
      <c r="B41" s="6">
        <f t="shared" si="0"/>
        <v>0.9800000000000001</v>
      </c>
      <c r="C41" s="7">
        <f t="shared" si="4"/>
        <v>14.700000000000005</v>
      </c>
      <c r="D41" s="8">
        <f t="shared" si="5"/>
        <v>11.760000000000003</v>
      </c>
      <c r="E41" s="7">
        <f t="shared" si="1"/>
        <v>14.700000000000003</v>
      </c>
      <c r="F41" s="9">
        <f t="shared" si="2"/>
        <v>11.025000000000006</v>
      </c>
      <c r="G41" s="3"/>
    </row>
    <row r="42" spans="1:7" ht="12.75">
      <c r="A42" s="6">
        <f t="shared" si="3"/>
        <v>1.6000000000000003</v>
      </c>
      <c r="B42" s="6">
        <f t="shared" si="0"/>
        <v>0.9800000000000001</v>
      </c>
      <c r="C42" s="7">
        <f t="shared" si="4"/>
        <v>15.680000000000005</v>
      </c>
      <c r="D42" s="8">
        <f t="shared" si="5"/>
        <v>13.328000000000003</v>
      </c>
      <c r="E42" s="7">
        <f t="shared" si="1"/>
        <v>15.680000000000005</v>
      </c>
      <c r="F42" s="9">
        <f t="shared" si="2"/>
        <v>12.544000000000006</v>
      </c>
      <c r="G42" s="3"/>
    </row>
    <row r="43" spans="1:7" ht="12.75">
      <c r="A43" s="6">
        <f t="shared" si="3"/>
        <v>1.7000000000000004</v>
      </c>
      <c r="B43" s="6">
        <f t="shared" si="0"/>
        <v>0.9800000000000001</v>
      </c>
      <c r="C43" s="7">
        <f t="shared" si="4"/>
        <v>16.660000000000004</v>
      </c>
      <c r="D43" s="8">
        <f t="shared" si="5"/>
        <v>14.994000000000003</v>
      </c>
      <c r="E43" s="7">
        <f t="shared" si="1"/>
        <v>16.660000000000004</v>
      </c>
      <c r="F43" s="9">
        <f t="shared" si="2"/>
        <v>14.161000000000008</v>
      </c>
      <c r="G43" s="3"/>
    </row>
    <row r="44" spans="1:7" ht="12.75">
      <c r="A44" s="6">
        <f t="shared" si="3"/>
        <v>1.8000000000000005</v>
      </c>
      <c r="B44" s="6">
        <f t="shared" si="0"/>
        <v>0.9800000000000001</v>
      </c>
      <c r="C44" s="7">
        <f t="shared" si="4"/>
        <v>17.640000000000004</v>
      </c>
      <c r="D44" s="8">
        <f t="shared" si="5"/>
        <v>16.758000000000003</v>
      </c>
      <c r="E44" s="7">
        <f t="shared" si="1"/>
        <v>17.640000000000008</v>
      </c>
      <c r="F44" s="9">
        <f t="shared" si="2"/>
        <v>15.876000000000008</v>
      </c>
      <c r="G44" s="3"/>
    </row>
    <row r="45" spans="1:7" ht="12.75">
      <c r="A45" s="6">
        <f t="shared" si="3"/>
        <v>1.9000000000000006</v>
      </c>
      <c r="B45" s="6">
        <f t="shared" si="0"/>
        <v>0.9800000000000001</v>
      </c>
      <c r="C45" s="7">
        <f t="shared" si="4"/>
        <v>18.620000000000005</v>
      </c>
      <c r="D45" s="8">
        <f t="shared" si="5"/>
        <v>18.620000000000005</v>
      </c>
      <c r="E45" s="7">
        <f t="shared" si="1"/>
        <v>18.620000000000008</v>
      </c>
      <c r="F45" s="9">
        <f t="shared" si="2"/>
        <v>17.68900000000001</v>
      </c>
      <c r="G45" s="3"/>
    </row>
    <row r="46" spans="1:7" ht="12.75">
      <c r="A46" s="6">
        <f t="shared" si="3"/>
        <v>2.0000000000000004</v>
      </c>
      <c r="B46" s="6">
        <f t="shared" si="0"/>
        <v>0.9800000000000001</v>
      </c>
      <c r="C46" s="7">
        <f t="shared" si="4"/>
        <v>19.600000000000005</v>
      </c>
      <c r="D46" s="8">
        <f t="shared" si="5"/>
        <v>20.580000000000005</v>
      </c>
      <c r="E46" s="7">
        <f t="shared" si="1"/>
        <v>19.600000000000005</v>
      </c>
      <c r="F46" s="9">
        <f t="shared" si="2"/>
        <v>19.60000000000001</v>
      </c>
      <c r="G46" s="3"/>
    </row>
    <row r="47" spans="1:7" ht="12.75">
      <c r="A47" s="6">
        <f t="shared" si="3"/>
        <v>2.1000000000000005</v>
      </c>
      <c r="B47" s="6">
        <f t="shared" si="0"/>
        <v>0.9800000000000001</v>
      </c>
      <c r="C47" s="7">
        <f t="shared" si="4"/>
        <v>20.580000000000005</v>
      </c>
      <c r="D47" s="8">
        <f t="shared" si="5"/>
        <v>22.638000000000005</v>
      </c>
      <c r="E47" s="7">
        <f t="shared" si="1"/>
        <v>20.580000000000005</v>
      </c>
      <c r="F47" s="9">
        <f t="shared" si="2"/>
        <v>21.609000000000012</v>
      </c>
      <c r="G47" s="3"/>
    </row>
    <row r="48" spans="1:7" ht="12.75">
      <c r="A48" s="6">
        <f t="shared" si="3"/>
        <v>2.2000000000000006</v>
      </c>
      <c r="B48" s="6">
        <f t="shared" si="0"/>
        <v>0.9800000000000001</v>
      </c>
      <c r="C48" s="7">
        <f t="shared" si="4"/>
        <v>21.560000000000006</v>
      </c>
      <c r="D48" s="8">
        <f t="shared" si="5"/>
        <v>24.794000000000004</v>
      </c>
      <c r="E48" s="7">
        <f t="shared" si="1"/>
        <v>21.56000000000001</v>
      </c>
      <c r="F48" s="9">
        <f t="shared" si="2"/>
        <v>23.716000000000015</v>
      </c>
      <c r="G48" s="3"/>
    </row>
    <row r="49" spans="1:7" ht="12.75">
      <c r="A49" s="6">
        <f t="shared" si="3"/>
        <v>2.3000000000000007</v>
      </c>
      <c r="B49" s="6">
        <f t="shared" si="0"/>
        <v>0.9800000000000001</v>
      </c>
      <c r="C49" s="7">
        <f t="shared" si="4"/>
        <v>22.540000000000006</v>
      </c>
      <c r="D49" s="8">
        <f t="shared" si="5"/>
        <v>27.048000000000005</v>
      </c>
      <c r="E49" s="7">
        <f t="shared" si="1"/>
        <v>22.54000000000001</v>
      </c>
      <c r="F49" s="9">
        <f t="shared" si="2"/>
        <v>25.92100000000002</v>
      </c>
      <c r="G49" s="3"/>
    </row>
    <row r="50" spans="1:7" ht="12.75">
      <c r="A50" s="6">
        <f t="shared" si="3"/>
        <v>2.400000000000001</v>
      </c>
      <c r="B50" s="6">
        <f t="shared" si="0"/>
        <v>0.9800000000000001</v>
      </c>
      <c r="C50" s="7">
        <f t="shared" si="4"/>
        <v>23.520000000000007</v>
      </c>
      <c r="D50" s="8">
        <f t="shared" si="5"/>
        <v>29.400000000000006</v>
      </c>
      <c r="E50" s="7">
        <f t="shared" si="1"/>
        <v>23.52000000000001</v>
      </c>
      <c r="F50" s="9">
        <f t="shared" si="2"/>
        <v>28.22400000000002</v>
      </c>
      <c r="G50" s="3"/>
    </row>
    <row r="51" spans="1:7" ht="12.75">
      <c r="A51" s="6">
        <f t="shared" si="3"/>
        <v>2.500000000000001</v>
      </c>
      <c r="B51" s="6">
        <f t="shared" si="0"/>
        <v>0.9800000000000001</v>
      </c>
      <c r="C51" s="7">
        <f t="shared" si="4"/>
        <v>24.500000000000007</v>
      </c>
      <c r="D51" s="8">
        <f t="shared" si="5"/>
        <v>31.85000000000001</v>
      </c>
      <c r="E51" s="7">
        <f t="shared" si="1"/>
        <v>24.50000000000001</v>
      </c>
      <c r="F51" s="9">
        <f t="shared" si="2"/>
        <v>30.625000000000025</v>
      </c>
      <c r="G51" s="3"/>
    </row>
    <row r="52" spans="1:7" ht="12.75">
      <c r="A52" s="6">
        <f t="shared" si="3"/>
        <v>2.600000000000001</v>
      </c>
      <c r="B52" s="6">
        <f t="shared" si="0"/>
        <v>0.9800000000000001</v>
      </c>
      <c r="C52" s="7">
        <f t="shared" si="4"/>
        <v>25.480000000000008</v>
      </c>
      <c r="D52" s="8">
        <f t="shared" si="5"/>
        <v>34.39800000000001</v>
      </c>
      <c r="E52" s="7">
        <f t="shared" si="1"/>
        <v>25.48000000000001</v>
      </c>
      <c r="F52" s="9">
        <f t="shared" si="2"/>
        <v>33.12400000000003</v>
      </c>
      <c r="G52" s="3"/>
    </row>
    <row r="53" spans="1:7" ht="12.75">
      <c r="A53" s="6">
        <f t="shared" si="3"/>
        <v>2.700000000000001</v>
      </c>
      <c r="B53" s="6">
        <f t="shared" si="0"/>
        <v>0.9800000000000001</v>
      </c>
      <c r="C53" s="7">
        <f t="shared" si="4"/>
        <v>26.460000000000008</v>
      </c>
      <c r="D53" s="8">
        <f t="shared" si="5"/>
        <v>37.04400000000001</v>
      </c>
      <c r="E53" s="7">
        <f t="shared" si="1"/>
        <v>26.46000000000001</v>
      </c>
      <c r="F53" s="9">
        <f t="shared" si="2"/>
        <v>35.72100000000003</v>
      </c>
      <c r="G53" s="3"/>
    </row>
    <row r="54" spans="1:7" ht="12.75">
      <c r="A54" s="6">
        <f t="shared" si="3"/>
        <v>2.800000000000001</v>
      </c>
      <c r="B54" s="6">
        <f t="shared" si="0"/>
        <v>0.9800000000000001</v>
      </c>
      <c r="C54" s="7">
        <f t="shared" si="4"/>
        <v>27.44000000000001</v>
      </c>
      <c r="D54" s="8">
        <f t="shared" si="5"/>
        <v>39.78800000000001</v>
      </c>
      <c r="E54" s="7">
        <f t="shared" si="1"/>
        <v>27.440000000000012</v>
      </c>
      <c r="F54" s="9">
        <f t="shared" si="2"/>
        <v>38.41600000000003</v>
      </c>
      <c r="G54" s="3"/>
    </row>
    <row r="55" spans="1:7" ht="12.75">
      <c r="A55" s="6">
        <f t="shared" si="3"/>
        <v>2.9000000000000012</v>
      </c>
      <c r="B55" s="6">
        <f t="shared" si="0"/>
        <v>0.9800000000000001</v>
      </c>
      <c r="C55" s="7">
        <f t="shared" si="4"/>
        <v>28.42000000000001</v>
      </c>
      <c r="D55" s="8">
        <f t="shared" si="5"/>
        <v>42.63000000000001</v>
      </c>
      <c r="E55" s="7">
        <f t="shared" si="1"/>
        <v>28.420000000000016</v>
      </c>
      <c r="F55" s="9">
        <f t="shared" si="2"/>
        <v>41.20900000000004</v>
      </c>
      <c r="G55" s="3"/>
    </row>
    <row r="56" spans="1:7" ht="12.75">
      <c r="A56" s="6">
        <f t="shared" si="3"/>
        <v>3.0000000000000013</v>
      </c>
      <c r="B56" s="6">
        <f t="shared" si="0"/>
        <v>0.9800000000000001</v>
      </c>
      <c r="C56" s="7">
        <f t="shared" si="4"/>
        <v>29.40000000000001</v>
      </c>
      <c r="D56" s="8">
        <f t="shared" si="5"/>
        <v>45.57000000000001</v>
      </c>
      <c r="E56" s="7">
        <f t="shared" si="1"/>
        <v>29.400000000000016</v>
      </c>
      <c r="F56" s="9">
        <f t="shared" si="2"/>
        <v>44.10000000000004</v>
      </c>
      <c r="G56" s="3"/>
    </row>
    <row r="57" spans="1:7" ht="12.75">
      <c r="A57" s="6">
        <f t="shared" si="3"/>
        <v>3.1000000000000014</v>
      </c>
      <c r="B57" s="6">
        <f t="shared" si="0"/>
        <v>0.9800000000000001</v>
      </c>
      <c r="C57" s="7">
        <f t="shared" si="4"/>
        <v>30.38000000000001</v>
      </c>
      <c r="D57" s="8">
        <f t="shared" si="5"/>
        <v>48.60800000000001</v>
      </c>
      <c r="E57" s="7">
        <f t="shared" si="1"/>
        <v>30.380000000000017</v>
      </c>
      <c r="F57" s="9">
        <f t="shared" si="2"/>
        <v>47.08900000000004</v>
      </c>
      <c r="G57" s="3"/>
    </row>
    <row r="58" spans="1:7" ht="12.75">
      <c r="A58" s="6">
        <f t="shared" si="3"/>
        <v>3.2000000000000015</v>
      </c>
      <c r="B58" s="6">
        <f aca="true" t="shared" si="6" ref="B58:B76">$B$5*$A$5</f>
        <v>0.9800000000000001</v>
      </c>
      <c r="C58" s="7">
        <f t="shared" si="4"/>
        <v>31.36000000000001</v>
      </c>
      <c r="D58" s="8">
        <f t="shared" si="5"/>
        <v>51.744000000000014</v>
      </c>
      <c r="E58" s="7">
        <f aca="true" t="shared" si="7" ref="E58:E76">$C$5+$B$5*A58</f>
        <v>31.360000000000017</v>
      </c>
      <c r="F58" s="9">
        <f aca="true" t="shared" si="8" ref="F58:F76">0.5*$B$5*A58^2+$C$5*A58+$D$5</f>
        <v>50.17600000000005</v>
      </c>
      <c r="G58" s="3"/>
    </row>
    <row r="59" spans="1:7" ht="12.75">
      <c r="A59" s="6">
        <f aca="true" t="shared" si="9" ref="A59:A76">A58+$A$5</f>
        <v>3.3000000000000016</v>
      </c>
      <c r="B59" s="6">
        <f t="shared" si="6"/>
        <v>0.9800000000000001</v>
      </c>
      <c r="C59" s="7">
        <f aca="true" t="shared" si="10" ref="C59:C76">C58+B59</f>
        <v>32.34000000000001</v>
      </c>
      <c r="D59" s="8">
        <f aca="true" t="shared" si="11" ref="D59:D76">D58+C59*$A$5</f>
        <v>54.978000000000016</v>
      </c>
      <c r="E59" s="7">
        <f t="shared" si="7"/>
        <v>32.34000000000002</v>
      </c>
      <c r="F59" s="9">
        <f t="shared" si="8"/>
        <v>53.36100000000006</v>
      </c>
      <c r="G59" s="3"/>
    </row>
    <row r="60" spans="1:7" ht="12.75">
      <c r="A60" s="6">
        <f t="shared" si="9"/>
        <v>3.4000000000000017</v>
      </c>
      <c r="B60" s="6">
        <f t="shared" si="6"/>
        <v>0.9800000000000001</v>
      </c>
      <c r="C60" s="7">
        <f t="shared" si="10"/>
        <v>33.32000000000001</v>
      </c>
      <c r="D60" s="8">
        <f t="shared" si="11"/>
        <v>58.31000000000002</v>
      </c>
      <c r="E60" s="7">
        <f t="shared" si="7"/>
        <v>33.32000000000002</v>
      </c>
      <c r="F60" s="9">
        <f t="shared" si="8"/>
        <v>56.64400000000006</v>
      </c>
      <c r="G60" s="3"/>
    </row>
    <row r="61" spans="1:6" ht="12.75">
      <c r="A61" s="6">
        <f t="shared" si="9"/>
        <v>3.5000000000000018</v>
      </c>
      <c r="B61" s="6">
        <f t="shared" si="6"/>
        <v>0.9800000000000001</v>
      </c>
      <c r="C61" s="7">
        <f t="shared" si="10"/>
        <v>34.300000000000004</v>
      </c>
      <c r="D61" s="8">
        <f t="shared" si="11"/>
        <v>61.740000000000016</v>
      </c>
      <c r="E61" s="7">
        <f t="shared" si="7"/>
        <v>34.30000000000002</v>
      </c>
      <c r="F61" s="9">
        <f t="shared" si="8"/>
        <v>60.02500000000006</v>
      </c>
    </row>
    <row r="62" spans="1:6" ht="12.75">
      <c r="A62" s="6">
        <f t="shared" si="9"/>
        <v>3.600000000000002</v>
      </c>
      <c r="B62" s="6">
        <f t="shared" si="6"/>
        <v>0.9800000000000001</v>
      </c>
      <c r="C62" s="7">
        <f t="shared" si="10"/>
        <v>35.28</v>
      </c>
      <c r="D62" s="8">
        <f t="shared" si="11"/>
        <v>65.26800000000001</v>
      </c>
      <c r="E62" s="7">
        <f t="shared" si="7"/>
        <v>35.28000000000002</v>
      </c>
      <c r="F62" s="9">
        <f t="shared" si="8"/>
        <v>63.50400000000007</v>
      </c>
    </row>
    <row r="63" spans="1:6" ht="12.75">
      <c r="A63" s="6">
        <f t="shared" si="9"/>
        <v>3.700000000000002</v>
      </c>
      <c r="B63" s="6">
        <f t="shared" si="6"/>
        <v>0.9800000000000001</v>
      </c>
      <c r="C63" s="7">
        <f t="shared" si="10"/>
        <v>36.26</v>
      </c>
      <c r="D63" s="8">
        <f t="shared" si="11"/>
        <v>68.89400000000002</v>
      </c>
      <c r="E63" s="7">
        <f t="shared" si="7"/>
        <v>36.26000000000002</v>
      </c>
      <c r="F63" s="9">
        <f t="shared" si="8"/>
        <v>67.08100000000007</v>
      </c>
    </row>
    <row r="64" spans="1:6" ht="12.75">
      <c r="A64" s="6">
        <f t="shared" si="9"/>
        <v>3.800000000000002</v>
      </c>
      <c r="B64" s="6">
        <f t="shared" si="6"/>
        <v>0.9800000000000001</v>
      </c>
      <c r="C64" s="7">
        <f t="shared" si="10"/>
        <v>37.239999999999995</v>
      </c>
      <c r="D64" s="8">
        <f t="shared" si="11"/>
        <v>72.61800000000002</v>
      </c>
      <c r="E64" s="7">
        <f t="shared" si="7"/>
        <v>37.24000000000002</v>
      </c>
      <c r="F64" s="9">
        <f t="shared" si="8"/>
        <v>70.75600000000009</v>
      </c>
    </row>
    <row r="65" spans="1:6" ht="12.75">
      <c r="A65" s="6">
        <f t="shared" si="9"/>
        <v>3.900000000000002</v>
      </c>
      <c r="B65" s="6">
        <f t="shared" si="6"/>
        <v>0.9800000000000001</v>
      </c>
      <c r="C65" s="7">
        <f t="shared" si="10"/>
        <v>38.21999999999999</v>
      </c>
      <c r="D65" s="8">
        <f t="shared" si="11"/>
        <v>76.44000000000003</v>
      </c>
      <c r="E65" s="7">
        <f t="shared" si="7"/>
        <v>38.22000000000002</v>
      </c>
      <c r="F65" s="9">
        <f t="shared" si="8"/>
        <v>74.52900000000008</v>
      </c>
    </row>
    <row r="66" spans="1:6" ht="12.75">
      <c r="A66" s="6">
        <f t="shared" si="9"/>
        <v>4.000000000000002</v>
      </c>
      <c r="B66" s="6">
        <f t="shared" si="6"/>
        <v>0.9800000000000001</v>
      </c>
      <c r="C66" s="7">
        <f t="shared" si="10"/>
        <v>39.19999999999999</v>
      </c>
      <c r="D66" s="8">
        <f t="shared" si="11"/>
        <v>80.36000000000003</v>
      </c>
      <c r="E66" s="7">
        <f t="shared" si="7"/>
        <v>39.20000000000002</v>
      </c>
      <c r="F66" s="9">
        <f t="shared" si="8"/>
        <v>78.40000000000008</v>
      </c>
    </row>
    <row r="67" spans="1:6" ht="12.75">
      <c r="A67" s="6">
        <f t="shared" si="9"/>
        <v>4.100000000000001</v>
      </c>
      <c r="B67" s="6">
        <f t="shared" si="6"/>
        <v>0.9800000000000001</v>
      </c>
      <c r="C67" s="7">
        <f t="shared" si="10"/>
        <v>40.179999999999986</v>
      </c>
      <c r="D67" s="8">
        <f t="shared" si="11"/>
        <v>84.37800000000003</v>
      </c>
      <c r="E67" s="7">
        <f t="shared" si="7"/>
        <v>40.180000000000014</v>
      </c>
      <c r="F67" s="9">
        <f t="shared" si="8"/>
        <v>82.36900000000007</v>
      </c>
    </row>
    <row r="68" spans="1:6" ht="12.75">
      <c r="A68" s="6">
        <f t="shared" si="9"/>
        <v>4.200000000000001</v>
      </c>
      <c r="B68" s="6">
        <f t="shared" si="6"/>
        <v>0.9800000000000001</v>
      </c>
      <c r="C68" s="7">
        <f t="shared" si="10"/>
        <v>41.15999999999998</v>
      </c>
      <c r="D68" s="8">
        <f t="shared" si="11"/>
        <v>88.49400000000003</v>
      </c>
      <c r="E68" s="7">
        <f t="shared" si="7"/>
        <v>41.16000000000001</v>
      </c>
      <c r="F68" s="9">
        <f t="shared" si="8"/>
        <v>86.43600000000005</v>
      </c>
    </row>
    <row r="69" spans="1:6" ht="12.75">
      <c r="A69" s="6">
        <f t="shared" si="9"/>
        <v>4.300000000000001</v>
      </c>
      <c r="B69" s="6">
        <f t="shared" si="6"/>
        <v>0.9800000000000001</v>
      </c>
      <c r="C69" s="7">
        <f t="shared" si="10"/>
        <v>42.13999999999998</v>
      </c>
      <c r="D69" s="8">
        <f t="shared" si="11"/>
        <v>92.70800000000003</v>
      </c>
      <c r="E69" s="7">
        <f t="shared" si="7"/>
        <v>42.14000000000001</v>
      </c>
      <c r="F69" s="9">
        <f t="shared" si="8"/>
        <v>90.60100000000003</v>
      </c>
    </row>
    <row r="70" spans="1:6" ht="12.75">
      <c r="A70" s="6">
        <f t="shared" si="9"/>
        <v>4.4</v>
      </c>
      <c r="B70" s="6">
        <f t="shared" si="6"/>
        <v>0.9800000000000001</v>
      </c>
      <c r="C70" s="7">
        <f t="shared" si="10"/>
        <v>43.119999999999976</v>
      </c>
      <c r="D70" s="8">
        <f t="shared" si="11"/>
        <v>97.02000000000002</v>
      </c>
      <c r="E70" s="7">
        <f t="shared" si="7"/>
        <v>43.120000000000005</v>
      </c>
      <c r="F70" s="9">
        <f t="shared" si="8"/>
        <v>94.86400000000002</v>
      </c>
    </row>
    <row r="71" spans="1:6" ht="12.75">
      <c r="A71" s="6">
        <f t="shared" si="9"/>
        <v>4.5</v>
      </c>
      <c r="B71" s="6">
        <f t="shared" si="6"/>
        <v>0.9800000000000001</v>
      </c>
      <c r="C71" s="7">
        <f t="shared" si="10"/>
        <v>44.09999999999997</v>
      </c>
      <c r="D71" s="8">
        <f t="shared" si="11"/>
        <v>101.43000000000002</v>
      </c>
      <c r="E71" s="7">
        <f t="shared" si="7"/>
        <v>44.1</v>
      </c>
      <c r="F71" s="9">
        <f t="shared" si="8"/>
        <v>99.22500000000001</v>
      </c>
    </row>
    <row r="72" spans="1:6" ht="12.75">
      <c r="A72" s="6">
        <f t="shared" si="9"/>
        <v>4.6</v>
      </c>
      <c r="B72" s="6">
        <f t="shared" si="6"/>
        <v>0.9800000000000001</v>
      </c>
      <c r="C72" s="7">
        <f t="shared" si="10"/>
        <v>45.07999999999997</v>
      </c>
      <c r="D72" s="8">
        <f t="shared" si="11"/>
        <v>105.93800000000002</v>
      </c>
      <c r="E72" s="7">
        <f t="shared" si="7"/>
        <v>45.08</v>
      </c>
      <c r="F72" s="9">
        <f t="shared" si="8"/>
        <v>103.684</v>
      </c>
    </row>
    <row r="73" spans="1:6" ht="12.75">
      <c r="A73" s="6">
        <f t="shared" si="9"/>
        <v>4.699999999999999</v>
      </c>
      <c r="B73" s="6">
        <f t="shared" si="6"/>
        <v>0.9800000000000001</v>
      </c>
      <c r="C73" s="7">
        <f t="shared" si="10"/>
        <v>46.05999999999997</v>
      </c>
      <c r="D73" s="8">
        <f t="shared" si="11"/>
        <v>110.54400000000001</v>
      </c>
      <c r="E73" s="7">
        <f t="shared" si="7"/>
        <v>46.059999999999995</v>
      </c>
      <c r="F73" s="9">
        <f t="shared" si="8"/>
        <v>108.24099999999997</v>
      </c>
    </row>
    <row r="74" spans="1:6" ht="12.75">
      <c r="A74" s="6">
        <f t="shared" si="9"/>
        <v>4.799999999999999</v>
      </c>
      <c r="B74" s="6">
        <f t="shared" si="6"/>
        <v>0.9800000000000001</v>
      </c>
      <c r="C74" s="7">
        <f t="shared" si="10"/>
        <v>47.039999999999964</v>
      </c>
      <c r="D74" s="8">
        <f t="shared" si="11"/>
        <v>115.248</v>
      </c>
      <c r="E74" s="7">
        <f t="shared" si="7"/>
        <v>47.03999999999999</v>
      </c>
      <c r="F74" s="9">
        <f t="shared" si="8"/>
        <v>112.89599999999996</v>
      </c>
    </row>
    <row r="75" spans="1:6" ht="12.75">
      <c r="A75" s="6">
        <f t="shared" si="9"/>
        <v>4.899999999999999</v>
      </c>
      <c r="B75" s="6">
        <f t="shared" si="6"/>
        <v>0.9800000000000001</v>
      </c>
      <c r="C75" s="7">
        <f t="shared" si="10"/>
        <v>48.01999999999996</v>
      </c>
      <c r="D75" s="8">
        <f t="shared" si="11"/>
        <v>120.05</v>
      </c>
      <c r="E75" s="7">
        <f t="shared" si="7"/>
        <v>48.01999999999999</v>
      </c>
      <c r="F75" s="9">
        <f t="shared" si="8"/>
        <v>117.64899999999994</v>
      </c>
    </row>
    <row r="76" spans="1:6" ht="12.75">
      <c r="A76" s="6">
        <f t="shared" si="9"/>
        <v>4.999999999999998</v>
      </c>
      <c r="B76" s="6">
        <f t="shared" si="6"/>
        <v>0.9800000000000001</v>
      </c>
      <c r="C76" s="7">
        <f t="shared" si="10"/>
        <v>48.99999999999996</v>
      </c>
      <c r="D76" s="8">
        <f t="shared" si="11"/>
        <v>124.94999999999999</v>
      </c>
      <c r="E76" s="7">
        <f t="shared" si="7"/>
        <v>48.999999999999986</v>
      </c>
      <c r="F76" s="9">
        <f t="shared" si="8"/>
        <v>122.49999999999991</v>
      </c>
    </row>
    <row r="77" spans="1:2" ht="12.75">
      <c r="A77" s="2"/>
      <c r="B77" s="1"/>
    </row>
    <row r="78" spans="1:2" ht="12.75">
      <c r="A78" s="2"/>
      <c r="B78" s="1"/>
    </row>
    <row r="79" spans="1:2" ht="12.75">
      <c r="A79" s="1"/>
      <c r="B7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</dc:creator>
  <cp:keywords/>
  <dc:description/>
  <cp:lastModifiedBy>MELIN</cp:lastModifiedBy>
  <cp:lastPrinted>2002-01-21T20:39:07Z</cp:lastPrinted>
  <dcterms:created xsi:type="dcterms:W3CDTF">2001-12-16T16:46:07Z</dcterms:created>
  <dcterms:modified xsi:type="dcterms:W3CDTF">2002-01-21T20:41:22Z</dcterms:modified>
  <cp:category/>
  <cp:version/>
  <cp:contentType/>
  <cp:contentStatus/>
</cp:coreProperties>
</file>